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27720" windowHeight="12315"/>
  </bookViews>
  <sheets>
    <sheet name="rys 1" sheetId="1" r:id="rId1"/>
    <sheet name="Arkusz2" sheetId="2" r:id="rId2"/>
    <sheet name="Arkusz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M235" i="1"/>
  <c r="M234"/>
  <c r="M233"/>
  <c r="M232"/>
  <c r="M231"/>
  <c r="M230"/>
  <c r="M229"/>
  <c r="M228"/>
  <c r="M227"/>
  <c r="M226"/>
  <c r="M223"/>
  <c r="M211"/>
  <c r="M210"/>
  <c r="M209"/>
  <c r="M208"/>
  <c r="M207"/>
  <c r="M206"/>
  <c r="M205"/>
  <c r="M204"/>
  <c r="M203"/>
  <c r="M202"/>
  <c r="M199"/>
  <c r="M187"/>
  <c r="M186"/>
  <c r="M185"/>
  <c r="M184"/>
  <c r="M183"/>
  <c r="M182"/>
  <c r="M181"/>
  <c r="M180"/>
  <c r="M179"/>
  <c r="M178"/>
  <c r="M175"/>
  <c r="M163"/>
  <c r="M162"/>
  <c r="M161"/>
  <c r="M160"/>
  <c r="M159"/>
  <c r="M158"/>
  <c r="M157"/>
  <c r="M156"/>
  <c r="M155"/>
  <c r="M154"/>
  <c r="M151"/>
  <c r="M139"/>
  <c r="M138"/>
  <c r="M137"/>
  <c r="M136"/>
  <c r="M135"/>
  <c r="M134"/>
  <c r="M133"/>
  <c r="M132"/>
  <c r="M131"/>
  <c r="M130"/>
  <c r="M127"/>
  <c r="M115"/>
  <c r="M114"/>
  <c r="M113"/>
  <c r="M112"/>
  <c r="M111"/>
  <c r="M110"/>
  <c r="M109"/>
  <c r="M108"/>
  <c r="M107"/>
  <c r="M106"/>
  <c r="M103"/>
  <c r="M91"/>
  <c r="M90"/>
  <c r="M89"/>
  <c r="M88"/>
  <c r="M87"/>
  <c r="M86"/>
  <c r="M85"/>
  <c r="M84"/>
  <c r="M83"/>
  <c r="M82"/>
  <c r="M79"/>
  <c r="M67"/>
  <c r="M66"/>
  <c r="M65"/>
  <c r="M64"/>
  <c r="M63"/>
  <c r="M62"/>
  <c r="M61"/>
  <c r="M60"/>
  <c r="M59"/>
  <c r="M58"/>
  <c r="M55"/>
  <c r="M43"/>
  <c r="M42"/>
  <c r="M41"/>
  <c r="M40"/>
  <c r="M39"/>
  <c r="M38"/>
  <c r="M37"/>
  <c r="M36"/>
  <c r="M35"/>
  <c r="M34"/>
  <c r="M31"/>
  <c r="M19"/>
  <c r="M18"/>
  <c r="M17"/>
  <c r="M16"/>
  <c r="M15"/>
  <c r="M14"/>
  <c r="M13"/>
  <c r="M12"/>
  <c r="M11"/>
  <c r="M10"/>
  <c r="M7"/>
</calcChain>
</file>

<file path=xl/sharedStrings.xml><?xml version="1.0" encoding="utf-8"?>
<sst xmlns="http://schemas.openxmlformats.org/spreadsheetml/2006/main" count="305" uniqueCount="115">
  <si>
    <t>Suma z średnia</t>
  </si>
  <si>
    <t>Etykiety kolumn</t>
  </si>
  <si>
    <t>Etykiety wierszy</t>
  </si>
  <si>
    <t>Biały Jeleń</t>
  </si>
  <si>
    <t>Eveline</t>
  </si>
  <si>
    <t>Garnier</t>
  </si>
  <si>
    <t>Johnsons</t>
  </si>
  <si>
    <t>Lirene</t>
  </si>
  <si>
    <t>Nivea</t>
  </si>
  <si>
    <t>Soraya</t>
  </si>
  <si>
    <t>Ziaja</t>
  </si>
  <si>
    <t>Kamill intensiv</t>
  </si>
  <si>
    <t>Kamill classic</t>
  </si>
  <si>
    <t>Suma końcowa</t>
  </si>
  <si>
    <t xml:space="preserve">zapach   </t>
  </si>
  <si>
    <t>konsystencja</t>
  </si>
  <si>
    <t>2,67 ± 0,47</t>
  </si>
  <si>
    <t>2,71 ± 0,82</t>
  </si>
  <si>
    <t>2,67 ± 0,56</t>
  </si>
  <si>
    <t>3,76 ± 0,87</t>
  </si>
  <si>
    <t>3,24 ± 0,81</t>
  </si>
  <si>
    <t>3,1 ± 0,68</t>
  </si>
  <si>
    <t>4,05 ± 0,95</t>
  </si>
  <si>
    <t>4,48 ± 0,66</t>
  </si>
  <si>
    <t>2,95 ± 0,9</t>
  </si>
  <si>
    <t>3,05 ± 0,9</t>
  </si>
  <si>
    <t xml:space="preserve">jednolitość </t>
  </si>
  <si>
    <t>3,52 ± 0,85</t>
  </si>
  <si>
    <t>3 ± 0,87</t>
  </si>
  <si>
    <t>3,86 ± 0,89</t>
  </si>
  <si>
    <t>4,05 ± 0,65</t>
  </si>
  <si>
    <t>3,95 ± 0,72</t>
  </si>
  <si>
    <t>4,14 ± 0,64</t>
  </si>
  <si>
    <t>4,24 ± 0,61</t>
  </si>
  <si>
    <t>4,1 ± 0,87</t>
  </si>
  <si>
    <t>3,62 ± 1</t>
  </si>
  <si>
    <t xml:space="preserve">efekt poduszki </t>
  </si>
  <si>
    <t>3,1 ± 0,43</t>
  </si>
  <si>
    <t>2,9 ± 0,75</t>
  </si>
  <si>
    <t>4 ± 0,69</t>
  </si>
  <si>
    <t>3,95 ± 0,9</t>
  </si>
  <si>
    <t>4,38 ± 0,72</t>
  </si>
  <si>
    <t>4,05 ± 0,9</t>
  </si>
  <si>
    <t>4,48 ± 0,73</t>
  </si>
  <si>
    <t>4,14 ± 0,56</t>
  </si>
  <si>
    <t>4,29 ± 0,82</t>
  </si>
  <si>
    <t>3,9 ± 0,81</t>
  </si>
  <si>
    <t>rozprowadzanie</t>
  </si>
  <si>
    <t>2,86 ± 0,35</t>
  </si>
  <si>
    <t>2,81 ± 0,66</t>
  </si>
  <si>
    <t>2,24 ± 0,75</t>
  </si>
  <si>
    <t>3,38 ± 0,79</t>
  </si>
  <si>
    <t>3,38 ± 0,58</t>
  </si>
  <si>
    <t>2,33 ± 0,78</t>
  </si>
  <si>
    <t>3,19 ± 0,85</t>
  </si>
  <si>
    <t>3,62 ± 0,84</t>
  </si>
  <si>
    <t>3,05 ± 0,84</t>
  </si>
  <si>
    <t>3,05 ± 0,65</t>
  </si>
  <si>
    <t>tłustość</t>
  </si>
  <si>
    <t>3,05 ± 0,95</t>
  </si>
  <si>
    <t>3,29 ± 0,63</t>
  </si>
  <si>
    <t>3,71 ± 0,76</t>
  </si>
  <si>
    <t>4,19 ± 0,59</t>
  </si>
  <si>
    <t>4,14 ± 0,83</t>
  </si>
  <si>
    <t>3,9 ± 0,87</t>
  </si>
  <si>
    <t>3,95 ± 0,79</t>
  </si>
  <si>
    <t>wchłanianie</t>
  </si>
  <si>
    <t>3,24 ± 0,61</t>
  </si>
  <si>
    <t>3,29 ± 0,76</t>
  </si>
  <si>
    <t>2,48 ± 0,5</t>
  </si>
  <si>
    <t>2,76 ± 0,81</t>
  </si>
  <si>
    <t>3,19 ± 0,79</t>
  </si>
  <si>
    <t>2,81 ± 1,26</t>
  </si>
  <si>
    <t>3 ± 1,11</t>
  </si>
  <si>
    <t>4,19 ± 0,73</t>
  </si>
  <si>
    <t>3,38 ± 0,84</t>
  </si>
  <si>
    <t>nadanie zapachu</t>
  </si>
  <si>
    <t>3,38 ± 0,65</t>
  </si>
  <si>
    <t>2,81 ± 0,79</t>
  </si>
  <si>
    <t>3,05 ± 0,72</t>
  </si>
  <si>
    <t>3,52 ± 0,59</t>
  </si>
  <si>
    <t>2,95 ± 0,84</t>
  </si>
  <si>
    <t>3,43 ± 0,73</t>
  </si>
  <si>
    <t>4,38 ± 0,49</t>
  </si>
  <si>
    <t>3,81 ± 0,79</t>
  </si>
  <si>
    <t>3,71 ± 0,55</t>
  </si>
  <si>
    <t>nawilżenie</t>
  </si>
  <si>
    <t>3,1 ± 0,75</t>
  </si>
  <si>
    <t>3,81 ± 1,05</t>
  </si>
  <si>
    <t>3,67 ± 0,78</t>
  </si>
  <si>
    <t>3,38 ± 0,9</t>
  </si>
  <si>
    <t>ocena ważona</t>
  </si>
  <si>
    <t>2,86 ± 0,71</t>
  </si>
  <si>
    <t>3,19 ± 0,59</t>
  </si>
  <si>
    <t>3,62 ± 0,58</t>
  </si>
  <si>
    <t>3,81 ± 0,73</t>
  </si>
  <si>
    <t>3,9 ± 0,61</t>
  </si>
  <si>
    <t>4,24 ± 0,75</t>
  </si>
  <si>
    <t>3,76 ± 0,68</t>
  </si>
  <si>
    <t>3,21 ± 0,39</t>
  </si>
  <si>
    <t>2,91 ± 0,37</t>
  </si>
  <si>
    <t>3,01 ± 0,32</t>
  </si>
  <si>
    <t>3,46 ± 0,35</t>
  </si>
  <si>
    <t>3,71 ± 0,33</t>
  </si>
  <si>
    <t>3,42 ± 0,45</t>
  </si>
  <si>
    <t>3,79 ± 0,43</t>
  </si>
  <si>
    <t>4,23 ± 0,3</t>
  </si>
  <si>
    <t>3,69 ± 0,31</t>
  </si>
  <si>
    <t>3,59 ± 0,27</t>
  </si>
  <si>
    <t>Suma z odch</t>
  </si>
  <si>
    <t xml:space="preserve">średnia ocena poszczególnych cech </t>
  </si>
  <si>
    <t>Średnia ważona ocen</t>
  </si>
  <si>
    <t>Kamill Classic</t>
  </si>
  <si>
    <t>Kamill Intensiv</t>
  </si>
  <si>
    <t>x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</si>
</sst>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pivotButton="1" applyNumberFormat="1"/>
    <xf numFmtId="2" fontId="0" fillId="0" borderId="0" xfId="0" applyNumberFormat="1" applyAlignment="1">
      <alignment horizontal="left"/>
    </xf>
  </cellXfs>
  <cellStyles count="1">
    <cellStyle name="Normalny" xfId="0" builtinId="0"/>
  </cellStyles>
  <dxfs count="2">
    <dxf>
      <numFmt numFmtId="2" formatCode="0.00"/>
    </dxf>
    <dxf>
      <numFmt numFmtId="2" formatCode="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1'!$L$7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1'!$K$10:$K$18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1'!$L$10:$L$18</c:f>
              <c:numCache>
                <c:formatCode>0.00</c:formatCode>
                <c:ptCount val="9"/>
                <c:pt idx="0">
                  <c:v>2.6666666666666665</c:v>
                </c:pt>
                <c:pt idx="1">
                  <c:v>3.5238095238095237</c:v>
                </c:pt>
                <c:pt idx="2">
                  <c:v>3.0952380952380953</c:v>
                </c:pt>
                <c:pt idx="3">
                  <c:v>2.8571428571428572</c:v>
                </c:pt>
                <c:pt idx="4">
                  <c:v>3.8571428571428572</c:v>
                </c:pt>
                <c:pt idx="5">
                  <c:v>3.2380952380952381</c:v>
                </c:pt>
                <c:pt idx="6">
                  <c:v>3.3809523809523809</c:v>
                </c:pt>
                <c:pt idx="7">
                  <c:v>3.3809523809523809</c:v>
                </c:pt>
                <c:pt idx="8">
                  <c:v>2.8095238095238093</c:v>
                </c:pt>
              </c:numCache>
            </c:numRef>
          </c:val>
        </c:ser>
        <c:ser>
          <c:idx val="1"/>
          <c:order val="1"/>
          <c:tx>
            <c:strRef>
              <c:f>'rys 1'!$M$7</c:f>
              <c:strCache>
                <c:ptCount val="1"/>
                <c:pt idx="0">
                  <c:v>Średnia ważona ocena produktu Biały Jeleń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1'!$K$10:$K$18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1'!$M$10:$M$18</c:f>
              <c:numCache>
                <c:formatCode>0.00</c:formatCode>
                <c:ptCount val="9"/>
                <c:pt idx="0">
                  <c:v>3.2095238095238097</c:v>
                </c:pt>
                <c:pt idx="1">
                  <c:v>3.2095238095238097</c:v>
                </c:pt>
                <c:pt idx="2">
                  <c:v>3.2095238095238097</c:v>
                </c:pt>
                <c:pt idx="3">
                  <c:v>3.2095238095238097</c:v>
                </c:pt>
                <c:pt idx="4">
                  <c:v>3.2095238095238097</c:v>
                </c:pt>
                <c:pt idx="5">
                  <c:v>3.2095238095238097</c:v>
                </c:pt>
                <c:pt idx="6">
                  <c:v>3.2095238095238097</c:v>
                </c:pt>
                <c:pt idx="7">
                  <c:v>3.2095238095238097</c:v>
                </c:pt>
                <c:pt idx="8">
                  <c:v>3.2095238095238097</c:v>
                </c:pt>
              </c:numCache>
            </c:numRef>
          </c:val>
        </c:ser>
        <c:axId val="113302144"/>
        <c:axId val="113303936"/>
      </c:radarChart>
      <c:catAx>
        <c:axId val="113302144"/>
        <c:scaling>
          <c:orientation val="minMax"/>
        </c:scaling>
        <c:axPos val="b"/>
        <c:majorGridlines/>
        <c:tickLblPos val="nextTo"/>
        <c:crossAx val="113303936"/>
        <c:crosses val="autoZero"/>
        <c:auto val="1"/>
        <c:lblAlgn val="ctr"/>
        <c:lblOffset val="100"/>
      </c:catAx>
      <c:valAx>
        <c:axId val="113303936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11330214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1'!$L$7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1'!$K$226:$K$234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1'!$L$226:$L$234</c:f>
              <c:numCache>
                <c:formatCode>0.00</c:formatCode>
                <c:ptCount val="9"/>
                <c:pt idx="0">
                  <c:v>4.4761904761904763</c:v>
                </c:pt>
                <c:pt idx="1">
                  <c:v>4.2380952380952381</c:v>
                </c:pt>
                <c:pt idx="2">
                  <c:v>4.1428571428571432</c:v>
                </c:pt>
                <c:pt idx="3">
                  <c:v>3.6190476190476191</c:v>
                </c:pt>
                <c:pt idx="4">
                  <c:v>4.1428571428571432</c:v>
                </c:pt>
                <c:pt idx="5">
                  <c:v>4.1904761904761907</c:v>
                </c:pt>
                <c:pt idx="6">
                  <c:v>4.3809523809523814</c:v>
                </c:pt>
                <c:pt idx="7">
                  <c:v>4</c:v>
                </c:pt>
                <c:pt idx="8">
                  <c:v>4.2380952380952381</c:v>
                </c:pt>
              </c:numCache>
            </c:numRef>
          </c:val>
        </c:ser>
        <c:ser>
          <c:idx val="1"/>
          <c:order val="1"/>
          <c:tx>
            <c:strRef>
              <c:f>'rys 1'!$M$223</c:f>
              <c:strCache>
                <c:ptCount val="1"/>
                <c:pt idx="0">
                  <c:v>Średnia ważona ocena produktu Ziaja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1'!$K$226:$K$234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1'!$M$226:$M$234</c:f>
              <c:numCache>
                <c:formatCode>0.00</c:formatCode>
                <c:ptCount val="9"/>
                <c:pt idx="0">
                  <c:v>4.2285714285714278</c:v>
                </c:pt>
                <c:pt idx="1">
                  <c:v>4.2285714285714278</c:v>
                </c:pt>
                <c:pt idx="2">
                  <c:v>4.2285714285714278</c:v>
                </c:pt>
                <c:pt idx="3">
                  <c:v>4.2285714285714278</c:v>
                </c:pt>
                <c:pt idx="4">
                  <c:v>4.2285714285714278</c:v>
                </c:pt>
                <c:pt idx="5">
                  <c:v>4.2285714285714278</c:v>
                </c:pt>
                <c:pt idx="6">
                  <c:v>4.2285714285714278</c:v>
                </c:pt>
                <c:pt idx="7">
                  <c:v>4.2285714285714278</c:v>
                </c:pt>
                <c:pt idx="8">
                  <c:v>4.2285714285714278</c:v>
                </c:pt>
              </c:numCache>
            </c:numRef>
          </c:val>
        </c:ser>
        <c:axId val="207095296"/>
        <c:axId val="207096832"/>
      </c:radarChart>
      <c:catAx>
        <c:axId val="207095296"/>
        <c:scaling>
          <c:orientation val="minMax"/>
        </c:scaling>
        <c:axPos val="b"/>
        <c:majorGridlines/>
        <c:tickLblPos val="nextTo"/>
        <c:crossAx val="207096832"/>
        <c:crosses val="autoZero"/>
        <c:auto val="1"/>
        <c:lblAlgn val="ctr"/>
        <c:lblOffset val="100"/>
      </c:catAx>
      <c:valAx>
        <c:axId val="207096832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20709529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1'!$L$31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1'!$K$34:$K$42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1'!$L$34:$L$42</c:f>
              <c:numCache>
                <c:formatCode>0.00</c:formatCode>
                <c:ptCount val="9"/>
                <c:pt idx="0">
                  <c:v>2.7142857142857144</c:v>
                </c:pt>
                <c:pt idx="1">
                  <c:v>2.9523809523809526</c:v>
                </c:pt>
                <c:pt idx="2">
                  <c:v>2.9047619047619047</c:v>
                </c:pt>
                <c:pt idx="3">
                  <c:v>2.8095238095238093</c:v>
                </c:pt>
                <c:pt idx="4">
                  <c:v>3.0476190476190474</c:v>
                </c:pt>
                <c:pt idx="5">
                  <c:v>3.2857142857142856</c:v>
                </c:pt>
                <c:pt idx="6">
                  <c:v>2.8095238095238093</c:v>
                </c:pt>
                <c:pt idx="7">
                  <c:v>2.8095238095238093</c:v>
                </c:pt>
                <c:pt idx="8">
                  <c:v>2.8571428571428572</c:v>
                </c:pt>
              </c:numCache>
            </c:numRef>
          </c:val>
        </c:ser>
        <c:ser>
          <c:idx val="1"/>
          <c:order val="1"/>
          <c:tx>
            <c:strRef>
              <c:f>'rys 1'!$M$31</c:f>
              <c:strCache>
                <c:ptCount val="1"/>
                <c:pt idx="0">
                  <c:v>Średnia ważona ocena produktu Eveline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1'!$K$34:$K$42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1'!$M$34:$M$42</c:f>
              <c:numCache>
                <c:formatCode>0.00</c:formatCode>
                <c:ptCount val="9"/>
                <c:pt idx="0">
                  <c:v>2.9071428571428566</c:v>
                </c:pt>
                <c:pt idx="1">
                  <c:v>2.9071428571428566</c:v>
                </c:pt>
                <c:pt idx="2">
                  <c:v>2.9071428571428566</c:v>
                </c:pt>
                <c:pt idx="3">
                  <c:v>2.9071428571428566</c:v>
                </c:pt>
                <c:pt idx="4">
                  <c:v>2.9071428571428566</c:v>
                </c:pt>
                <c:pt idx="5">
                  <c:v>2.9071428571428566</c:v>
                </c:pt>
                <c:pt idx="6">
                  <c:v>2.9071428571428566</c:v>
                </c:pt>
                <c:pt idx="7">
                  <c:v>2.9071428571428566</c:v>
                </c:pt>
                <c:pt idx="8">
                  <c:v>2.9071428571428566</c:v>
                </c:pt>
              </c:numCache>
            </c:numRef>
          </c:val>
        </c:ser>
        <c:axId val="138346880"/>
        <c:axId val="138349568"/>
      </c:radarChart>
      <c:catAx>
        <c:axId val="138346880"/>
        <c:scaling>
          <c:orientation val="minMax"/>
        </c:scaling>
        <c:axPos val="b"/>
        <c:majorGridlines/>
        <c:tickLblPos val="nextTo"/>
        <c:crossAx val="138349568"/>
        <c:crosses val="autoZero"/>
        <c:auto val="1"/>
        <c:lblAlgn val="ctr"/>
        <c:lblOffset val="100"/>
      </c:catAx>
      <c:valAx>
        <c:axId val="138349568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13834688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1'!$L$7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1'!$K$58:$K$66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1'!$L$58:$L$66</c:f>
              <c:numCache>
                <c:formatCode>0.00</c:formatCode>
                <c:ptCount val="9"/>
                <c:pt idx="0">
                  <c:v>2.6666666666666665</c:v>
                </c:pt>
                <c:pt idx="1">
                  <c:v>3</c:v>
                </c:pt>
                <c:pt idx="2">
                  <c:v>4</c:v>
                </c:pt>
                <c:pt idx="3">
                  <c:v>2.2380952380952381</c:v>
                </c:pt>
                <c:pt idx="4">
                  <c:v>3.2857142857142856</c:v>
                </c:pt>
                <c:pt idx="5">
                  <c:v>2.4761904761904763</c:v>
                </c:pt>
                <c:pt idx="6">
                  <c:v>3.0476190476190474</c:v>
                </c:pt>
                <c:pt idx="7">
                  <c:v>3.2380952380952381</c:v>
                </c:pt>
                <c:pt idx="8">
                  <c:v>3.1904761904761907</c:v>
                </c:pt>
              </c:numCache>
            </c:numRef>
          </c:val>
        </c:ser>
        <c:ser>
          <c:idx val="1"/>
          <c:order val="1"/>
          <c:tx>
            <c:strRef>
              <c:f>'rys 1'!$M$55</c:f>
              <c:strCache>
                <c:ptCount val="1"/>
                <c:pt idx="0">
                  <c:v>Średnia ważona ocena produktu Garnier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1'!$K$58:$K$66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1'!$M$58:$M$66</c:f>
              <c:numCache>
                <c:formatCode>0.00</c:formatCode>
                <c:ptCount val="9"/>
                <c:pt idx="0">
                  <c:v>3.0142857142857147</c:v>
                </c:pt>
                <c:pt idx="1">
                  <c:v>3.0142857142857147</c:v>
                </c:pt>
                <c:pt idx="2">
                  <c:v>3.0142857142857147</c:v>
                </c:pt>
                <c:pt idx="3">
                  <c:v>3.0142857142857147</c:v>
                </c:pt>
                <c:pt idx="4">
                  <c:v>3.0142857142857147</c:v>
                </c:pt>
                <c:pt idx="5">
                  <c:v>3.0142857142857147</c:v>
                </c:pt>
                <c:pt idx="6">
                  <c:v>3.0142857142857147</c:v>
                </c:pt>
                <c:pt idx="7">
                  <c:v>3.0142857142857147</c:v>
                </c:pt>
                <c:pt idx="8">
                  <c:v>3.0142857142857147</c:v>
                </c:pt>
              </c:numCache>
            </c:numRef>
          </c:val>
        </c:ser>
        <c:axId val="138857472"/>
        <c:axId val="196764416"/>
      </c:radarChart>
      <c:catAx>
        <c:axId val="138857472"/>
        <c:scaling>
          <c:orientation val="minMax"/>
        </c:scaling>
        <c:axPos val="b"/>
        <c:majorGridlines/>
        <c:tickLblPos val="nextTo"/>
        <c:crossAx val="196764416"/>
        <c:crosses val="autoZero"/>
        <c:auto val="1"/>
        <c:lblAlgn val="ctr"/>
        <c:lblOffset val="100"/>
      </c:catAx>
      <c:valAx>
        <c:axId val="196764416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13885747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1'!$L$7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1'!$K$82:$K$90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1'!$L$82:$L$90</c:f>
              <c:numCache>
                <c:formatCode>0.00</c:formatCode>
                <c:ptCount val="9"/>
                <c:pt idx="0">
                  <c:v>3.7619047619047619</c:v>
                </c:pt>
                <c:pt idx="1">
                  <c:v>3.8571428571428572</c:v>
                </c:pt>
                <c:pt idx="2">
                  <c:v>3.9523809523809526</c:v>
                </c:pt>
                <c:pt idx="3">
                  <c:v>3.3809523809523809</c:v>
                </c:pt>
                <c:pt idx="4">
                  <c:v>3.7142857142857144</c:v>
                </c:pt>
                <c:pt idx="5">
                  <c:v>2.7619047619047619</c:v>
                </c:pt>
                <c:pt idx="6">
                  <c:v>3.0476190476190474</c:v>
                </c:pt>
                <c:pt idx="7">
                  <c:v>3.0952380952380953</c:v>
                </c:pt>
                <c:pt idx="8">
                  <c:v>3.6190476190476191</c:v>
                </c:pt>
              </c:numCache>
            </c:numRef>
          </c:val>
        </c:ser>
        <c:ser>
          <c:idx val="1"/>
          <c:order val="1"/>
          <c:tx>
            <c:strRef>
              <c:f>'rys 1'!$M$79</c:f>
              <c:strCache>
                <c:ptCount val="1"/>
                <c:pt idx="0">
                  <c:v>Średnia ważona ocena produktu Johnsons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1'!$K$82:$K$90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1'!$M$82:$M$90</c:f>
              <c:numCache>
                <c:formatCode>0.00</c:formatCode>
                <c:ptCount val="9"/>
                <c:pt idx="0">
                  <c:v>3.4571428571428577</c:v>
                </c:pt>
                <c:pt idx="1">
                  <c:v>3.4571428571428577</c:v>
                </c:pt>
                <c:pt idx="2">
                  <c:v>3.4571428571428577</c:v>
                </c:pt>
                <c:pt idx="3">
                  <c:v>3.4571428571428577</c:v>
                </c:pt>
                <c:pt idx="4">
                  <c:v>3.4571428571428577</c:v>
                </c:pt>
                <c:pt idx="5">
                  <c:v>3.4571428571428577</c:v>
                </c:pt>
                <c:pt idx="6">
                  <c:v>3.4571428571428577</c:v>
                </c:pt>
                <c:pt idx="7">
                  <c:v>3.4571428571428577</c:v>
                </c:pt>
                <c:pt idx="8">
                  <c:v>3.4571428571428577</c:v>
                </c:pt>
              </c:numCache>
            </c:numRef>
          </c:val>
        </c:ser>
        <c:axId val="115208192"/>
        <c:axId val="115209728"/>
      </c:radarChart>
      <c:catAx>
        <c:axId val="115208192"/>
        <c:scaling>
          <c:orientation val="minMax"/>
        </c:scaling>
        <c:axPos val="b"/>
        <c:majorGridlines/>
        <c:tickLblPos val="nextTo"/>
        <c:crossAx val="115209728"/>
        <c:crosses val="autoZero"/>
        <c:auto val="1"/>
        <c:lblAlgn val="ctr"/>
        <c:lblOffset val="100"/>
      </c:catAx>
      <c:valAx>
        <c:axId val="115209728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1152081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1'!$L$7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1'!$K$106:$K$114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1'!$L$106:$L$114</c:f>
              <c:numCache>
                <c:formatCode>0.00</c:formatCode>
                <c:ptCount val="9"/>
                <c:pt idx="0">
                  <c:v>3.0476190476190474</c:v>
                </c:pt>
                <c:pt idx="1">
                  <c:v>3.6190476190476191</c:v>
                </c:pt>
                <c:pt idx="2">
                  <c:v>3.9047619047619047</c:v>
                </c:pt>
                <c:pt idx="3">
                  <c:v>3.0476190476190474</c:v>
                </c:pt>
                <c:pt idx="4">
                  <c:v>3.9523809523809526</c:v>
                </c:pt>
                <c:pt idx="5">
                  <c:v>3.3809523809523809</c:v>
                </c:pt>
                <c:pt idx="6">
                  <c:v>3.7142857142857144</c:v>
                </c:pt>
                <c:pt idx="7">
                  <c:v>3.3809523809523809</c:v>
                </c:pt>
                <c:pt idx="8">
                  <c:v>3.7619047619047619</c:v>
                </c:pt>
              </c:numCache>
            </c:numRef>
          </c:val>
        </c:ser>
        <c:ser>
          <c:idx val="1"/>
          <c:order val="1"/>
          <c:tx>
            <c:strRef>
              <c:f>'rys 1'!$M$103</c:f>
              <c:strCache>
                <c:ptCount val="1"/>
                <c:pt idx="0">
                  <c:v>Średnia ważona ocena produktu Kamill Classic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1'!$K$106:$K$114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1'!$M$106:$M$114</c:f>
              <c:numCache>
                <c:formatCode>0.00</c:formatCode>
                <c:ptCount val="9"/>
                <c:pt idx="0">
                  <c:v>3.592857142857143</c:v>
                </c:pt>
                <c:pt idx="1">
                  <c:v>3.592857142857143</c:v>
                </c:pt>
                <c:pt idx="2">
                  <c:v>3.592857142857143</c:v>
                </c:pt>
                <c:pt idx="3">
                  <c:v>3.592857142857143</c:v>
                </c:pt>
                <c:pt idx="4">
                  <c:v>3.592857142857143</c:v>
                </c:pt>
                <c:pt idx="5">
                  <c:v>3.592857142857143</c:v>
                </c:pt>
                <c:pt idx="6">
                  <c:v>3.592857142857143</c:v>
                </c:pt>
                <c:pt idx="7">
                  <c:v>3.592857142857143</c:v>
                </c:pt>
                <c:pt idx="8">
                  <c:v>3.592857142857143</c:v>
                </c:pt>
              </c:numCache>
            </c:numRef>
          </c:val>
        </c:ser>
        <c:axId val="203691904"/>
        <c:axId val="203693440"/>
      </c:radarChart>
      <c:catAx>
        <c:axId val="203691904"/>
        <c:scaling>
          <c:orientation val="minMax"/>
        </c:scaling>
        <c:axPos val="b"/>
        <c:majorGridlines/>
        <c:tickLblPos val="nextTo"/>
        <c:crossAx val="203693440"/>
        <c:crosses val="autoZero"/>
        <c:auto val="1"/>
        <c:lblAlgn val="ctr"/>
        <c:lblOffset val="100"/>
      </c:catAx>
      <c:valAx>
        <c:axId val="203693440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20369190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1'!$L$7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1'!$K$130:$K$138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1'!$L$130:$L$138</c:f>
              <c:numCache>
                <c:formatCode>0.00</c:formatCode>
                <c:ptCount val="9"/>
                <c:pt idx="0">
                  <c:v>2.9523809523809526</c:v>
                </c:pt>
                <c:pt idx="1">
                  <c:v>4.0952380952380949</c:v>
                </c:pt>
                <c:pt idx="2">
                  <c:v>4.2857142857142856</c:v>
                </c:pt>
                <c:pt idx="3">
                  <c:v>3.0476190476190474</c:v>
                </c:pt>
                <c:pt idx="4">
                  <c:v>3.9047619047619047</c:v>
                </c:pt>
                <c:pt idx="5">
                  <c:v>3.3809523809523809</c:v>
                </c:pt>
                <c:pt idx="6">
                  <c:v>3.8095238095238093</c:v>
                </c:pt>
                <c:pt idx="7">
                  <c:v>3.1904761904761907</c:v>
                </c:pt>
                <c:pt idx="8">
                  <c:v>3.8095238095238093</c:v>
                </c:pt>
              </c:numCache>
            </c:numRef>
          </c:val>
        </c:ser>
        <c:ser>
          <c:idx val="1"/>
          <c:order val="1"/>
          <c:tx>
            <c:strRef>
              <c:f>'rys 1'!$M$127</c:f>
              <c:strCache>
                <c:ptCount val="1"/>
                <c:pt idx="0">
                  <c:v>Średnia ważona ocena produktu Kamill Intensiv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1'!$K$130:$K$138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1'!$M$130:$M$138</c:f>
              <c:numCache>
                <c:formatCode>0.00</c:formatCode>
                <c:ptCount val="9"/>
                <c:pt idx="0">
                  <c:v>3.6880952380952388</c:v>
                </c:pt>
                <c:pt idx="1">
                  <c:v>3.6880952380952388</c:v>
                </c:pt>
                <c:pt idx="2">
                  <c:v>3.6880952380952388</c:v>
                </c:pt>
                <c:pt idx="3">
                  <c:v>3.6880952380952388</c:v>
                </c:pt>
                <c:pt idx="4">
                  <c:v>3.6880952380952388</c:v>
                </c:pt>
                <c:pt idx="5">
                  <c:v>3.6880952380952388</c:v>
                </c:pt>
                <c:pt idx="6">
                  <c:v>3.6880952380952388</c:v>
                </c:pt>
                <c:pt idx="7">
                  <c:v>3.6880952380952388</c:v>
                </c:pt>
                <c:pt idx="8">
                  <c:v>3.6880952380952388</c:v>
                </c:pt>
              </c:numCache>
            </c:numRef>
          </c:val>
        </c:ser>
        <c:axId val="176029056"/>
        <c:axId val="195098880"/>
      </c:radarChart>
      <c:catAx>
        <c:axId val="176029056"/>
        <c:scaling>
          <c:orientation val="minMax"/>
        </c:scaling>
        <c:axPos val="b"/>
        <c:majorGridlines/>
        <c:tickLblPos val="nextTo"/>
        <c:crossAx val="195098880"/>
        <c:crosses val="autoZero"/>
        <c:auto val="1"/>
        <c:lblAlgn val="ctr"/>
        <c:lblOffset val="100"/>
      </c:catAx>
      <c:valAx>
        <c:axId val="195098880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17602905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1'!$L$7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1'!$K$154:$K$162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1'!$L$154:$L$162</c:f>
              <c:numCache>
                <c:formatCode>0.00</c:formatCode>
                <c:ptCount val="9"/>
                <c:pt idx="0">
                  <c:v>3.2380952380952381</c:v>
                </c:pt>
                <c:pt idx="1">
                  <c:v>4.0476190476190474</c:v>
                </c:pt>
                <c:pt idx="2">
                  <c:v>4.3809523809523814</c:v>
                </c:pt>
                <c:pt idx="3">
                  <c:v>3.3809523809523809</c:v>
                </c:pt>
                <c:pt idx="4">
                  <c:v>4.1428571428571432</c:v>
                </c:pt>
                <c:pt idx="5">
                  <c:v>3.1904761904761907</c:v>
                </c:pt>
                <c:pt idx="6">
                  <c:v>3.5238095238095237</c:v>
                </c:pt>
                <c:pt idx="7">
                  <c:v>3.8095238095238093</c:v>
                </c:pt>
                <c:pt idx="8">
                  <c:v>3.8095238095238093</c:v>
                </c:pt>
              </c:numCache>
            </c:numRef>
          </c:val>
        </c:ser>
        <c:ser>
          <c:idx val="1"/>
          <c:order val="1"/>
          <c:tx>
            <c:strRef>
              <c:f>'rys 1'!$M$151</c:f>
              <c:strCache>
                <c:ptCount val="1"/>
                <c:pt idx="0">
                  <c:v>Średnia ważona ocena produktu Lirene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1'!$K$154:$K$162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1'!$M$154:$M$162</c:f>
              <c:numCache>
                <c:formatCode>0.00</c:formatCode>
                <c:ptCount val="9"/>
                <c:pt idx="0">
                  <c:v>3.7095238095238097</c:v>
                </c:pt>
                <c:pt idx="1">
                  <c:v>3.7095238095238097</c:v>
                </c:pt>
                <c:pt idx="2">
                  <c:v>3.7095238095238097</c:v>
                </c:pt>
                <c:pt idx="3">
                  <c:v>3.7095238095238097</c:v>
                </c:pt>
                <c:pt idx="4">
                  <c:v>3.7095238095238097</c:v>
                </c:pt>
                <c:pt idx="5">
                  <c:v>3.7095238095238097</c:v>
                </c:pt>
                <c:pt idx="6">
                  <c:v>3.7095238095238097</c:v>
                </c:pt>
                <c:pt idx="7">
                  <c:v>3.7095238095238097</c:v>
                </c:pt>
                <c:pt idx="8">
                  <c:v>3.7095238095238097</c:v>
                </c:pt>
              </c:numCache>
            </c:numRef>
          </c:val>
        </c:ser>
        <c:axId val="202818688"/>
        <c:axId val="203698176"/>
      </c:radarChart>
      <c:catAx>
        <c:axId val="202818688"/>
        <c:scaling>
          <c:orientation val="minMax"/>
        </c:scaling>
        <c:axPos val="b"/>
        <c:majorGridlines/>
        <c:tickLblPos val="nextTo"/>
        <c:crossAx val="203698176"/>
        <c:crosses val="autoZero"/>
        <c:auto val="1"/>
        <c:lblAlgn val="ctr"/>
        <c:lblOffset val="100"/>
      </c:catAx>
      <c:valAx>
        <c:axId val="203698176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20281868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1'!$L$7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1'!$K$178:$K$186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1'!$L$178:$L$186</c:f>
              <c:numCache>
                <c:formatCode>0.00</c:formatCode>
                <c:ptCount val="9"/>
                <c:pt idx="0">
                  <c:v>3.0952380952380953</c:v>
                </c:pt>
                <c:pt idx="1">
                  <c:v>3.9523809523809526</c:v>
                </c:pt>
                <c:pt idx="2">
                  <c:v>4.0476190476190474</c:v>
                </c:pt>
                <c:pt idx="3">
                  <c:v>2.3333333333333335</c:v>
                </c:pt>
                <c:pt idx="4">
                  <c:v>3.5238095238095237</c:v>
                </c:pt>
                <c:pt idx="5">
                  <c:v>2.8095238095238093</c:v>
                </c:pt>
                <c:pt idx="6">
                  <c:v>2.9523809523809526</c:v>
                </c:pt>
                <c:pt idx="7">
                  <c:v>3.6666666666666665</c:v>
                </c:pt>
                <c:pt idx="8">
                  <c:v>3.9523809523809526</c:v>
                </c:pt>
              </c:numCache>
            </c:numRef>
          </c:val>
        </c:ser>
        <c:ser>
          <c:idx val="1"/>
          <c:order val="1"/>
          <c:tx>
            <c:strRef>
              <c:f>'rys 1'!$M$175</c:f>
              <c:strCache>
                <c:ptCount val="1"/>
                <c:pt idx="0">
                  <c:v>Średnia ważona ocena produktu Nivea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1'!$K$178:$K$186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1'!$M$178:$M$186</c:f>
              <c:numCache>
                <c:formatCode>0.00</c:formatCode>
                <c:ptCount val="9"/>
                <c:pt idx="0">
                  <c:v>3.4190476190476189</c:v>
                </c:pt>
                <c:pt idx="1">
                  <c:v>3.4190476190476189</c:v>
                </c:pt>
                <c:pt idx="2">
                  <c:v>3.4190476190476189</c:v>
                </c:pt>
                <c:pt idx="3">
                  <c:v>3.4190476190476189</c:v>
                </c:pt>
                <c:pt idx="4">
                  <c:v>3.4190476190476189</c:v>
                </c:pt>
                <c:pt idx="5">
                  <c:v>3.4190476190476189</c:v>
                </c:pt>
                <c:pt idx="6">
                  <c:v>3.4190476190476189</c:v>
                </c:pt>
                <c:pt idx="7">
                  <c:v>3.4190476190476189</c:v>
                </c:pt>
                <c:pt idx="8">
                  <c:v>3.4190476190476189</c:v>
                </c:pt>
              </c:numCache>
            </c:numRef>
          </c:val>
        </c:ser>
        <c:axId val="202586368"/>
        <c:axId val="203653888"/>
      </c:radarChart>
      <c:catAx>
        <c:axId val="202586368"/>
        <c:scaling>
          <c:orientation val="minMax"/>
        </c:scaling>
        <c:axPos val="b"/>
        <c:majorGridlines/>
        <c:tickLblPos val="nextTo"/>
        <c:crossAx val="203653888"/>
        <c:crosses val="autoZero"/>
        <c:auto val="1"/>
        <c:lblAlgn val="ctr"/>
        <c:lblOffset val="100"/>
      </c:catAx>
      <c:valAx>
        <c:axId val="203653888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2025863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radarChart>
        <c:radarStyle val="marker"/>
        <c:ser>
          <c:idx val="0"/>
          <c:order val="0"/>
          <c:tx>
            <c:strRef>
              <c:f>'rys 1'!$L$7</c:f>
              <c:strCache>
                <c:ptCount val="1"/>
                <c:pt idx="0">
                  <c:v>średnia ocena poszczególnych cech 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'rys 1'!$K$202:$K$210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1'!$L$202:$L$210</c:f>
              <c:numCache>
                <c:formatCode>0.00</c:formatCode>
                <c:ptCount val="9"/>
                <c:pt idx="0">
                  <c:v>4.0476190476190474</c:v>
                </c:pt>
                <c:pt idx="1">
                  <c:v>4.1428571428571432</c:v>
                </c:pt>
                <c:pt idx="2">
                  <c:v>4.4761904761904763</c:v>
                </c:pt>
                <c:pt idx="3">
                  <c:v>3.1904761904761907</c:v>
                </c:pt>
                <c:pt idx="4">
                  <c:v>4.1904761904761907</c:v>
                </c:pt>
                <c:pt idx="5">
                  <c:v>3</c:v>
                </c:pt>
                <c:pt idx="6">
                  <c:v>3.4285714285714284</c:v>
                </c:pt>
                <c:pt idx="7">
                  <c:v>3.8571428571428572</c:v>
                </c:pt>
                <c:pt idx="8">
                  <c:v>3.9047619047619047</c:v>
                </c:pt>
              </c:numCache>
            </c:numRef>
          </c:val>
        </c:ser>
        <c:ser>
          <c:idx val="1"/>
          <c:order val="1"/>
          <c:tx>
            <c:strRef>
              <c:f>'rys 1'!$M$199</c:f>
              <c:strCache>
                <c:ptCount val="1"/>
                <c:pt idx="0">
                  <c:v>Średnia ważona ocena produktu Soraya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'rys 1'!$K$202:$K$210</c:f>
              <c:strCache>
                <c:ptCount val="9"/>
                <c:pt idx="0">
                  <c:v>zapach   </c:v>
                </c:pt>
                <c:pt idx="1">
                  <c:v>konsystencja</c:v>
                </c:pt>
                <c:pt idx="2">
                  <c:v>jednolitość </c:v>
                </c:pt>
                <c:pt idx="3">
                  <c:v>efekt poduszki </c:v>
                </c:pt>
                <c:pt idx="4">
                  <c:v>rozprowadzanie</c:v>
                </c:pt>
                <c:pt idx="5">
                  <c:v>tłustość</c:v>
                </c:pt>
                <c:pt idx="6">
                  <c:v>wchłanianie</c:v>
                </c:pt>
                <c:pt idx="7">
                  <c:v>nadanie zapachu</c:v>
                </c:pt>
                <c:pt idx="8">
                  <c:v>nawilżenie</c:v>
                </c:pt>
              </c:strCache>
            </c:strRef>
          </c:cat>
          <c:val>
            <c:numRef>
              <c:f>'rys 1'!$M$202:$M$210</c:f>
              <c:numCache>
                <c:formatCode>0.00</c:formatCode>
                <c:ptCount val="9"/>
                <c:pt idx="0">
                  <c:v>3.7880952380952388</c:v>
                </c:pt>
                <c:pt idx="1">
                  <c:v>3.7880952380952388</c:v>
                </c:pt>
                <c:pt idx="2">
                  <c:v>3.7880952380952388</c:v>
                </c:pt>
                <c:pt idx="3">
                  <c:v>3.7880952380952388</c:v>
                </c:pt>
                <c:pt idx="4">
                  <c:v>3.7880952380952388</c:v>
                </c:pt>
                <c:pt idx="5">
                  <c:v>3.7880952380952388</c:v>
                </c:pt>
                <c:pt idx="6">
                  <c:v>3.7880952380952388</c:v>
                </c:pt>
                <c:pt idx="7">
                  <c:v>3.7880952380952388</c:v>
                </c:pt>
                <c:pt idx="8">
                  <c:v>3.7880952380952388</c:v>
                </c:pt>
              </c:numCache>
            </c:numRef>
          </c:val>
        </c:ser>
        <c:axId val="206628736"/>
        <c:axId val="206630272"/>
      </c:radarChart>
      <c:catAx>
        <c:axId val="206628736"/>
        <c:scaling>
          <c:orientation val="minMax"/>
        </c:scaling>
        <c:axPos val="b"/>
        <c:majorGridlines/>
        <c:tickLblPos val="nextTo"/>
        <c:crossAx val="206630272"/>
        <c:crosses val="autoZero"/>
        <c:auto val="1"/>
        <c:lblAlgn val="ctr"/>
        <c:lblOffset val="100"/>
      </c:catAx>
      <c:valAx>
        <c:axId val="206630272"/>
        <c:scaling>
          <c:orientation val="minMax"/>
        </c:scaling>
        <c:axPos val="l"/>
        <c:majorGridlines/>
        <c:numFmt formatCode="0.0" sourceLinked="0"/>
        <c:majorTickMark val="cross"/>
        <c:tickLblPos val="nextTo"/>
        <c:crossAx val="20662873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243965</xdr:colOff>
      <xdr:row>0</xdr:row>
      <xdr:rowOff>142316</xdr:rowOff>
    </xdr:from>
    <xdr:to>
      <xdr:col>8</xdr:col>
      <xdr:colOff>29924</xdr:colOff>
      <xdr:row>22</xdr:row>
      <xdr:rowOff>61553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243965</xdr:colOff>
      <xdr:row>24</xdr:row>
      <xdr:rowOff>142316</xdr:rowOff>
    </xdr:from>
    <xdr:to>
      <xdr:col>8</xdr:col>
      <xdr:colOff>29924</xdr:colOff>
      <xdr:row>46</xdr:row>
      <xdr:rowOff>61553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243965</xdr:colOff>
      <xdr:row>48</xdr:row>
      <xdr:rowOff>142316</xdr:rowOff>
    </xdr:from>
    <xdr:to>
      <xdr:col>8</xdr:col>
      <xdr:colOff>29924</xdr:colOff>
      <xdr:row>70</xdr:row>
      <xdr:rowOff>61553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243965</xdr:colOff>
      <xdr:row>72</xdr:row>
      <xdr:rowOff>142316</xdr:rowOff>
    </xdr:from>
    <xdr:to>
      <xdr:col>8</xdr:col>
      <xdr:colOff>29924</xdr:colOff>
      <xdr:row>94</xdr:row>
      <xdr:rowOff>61553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243965</xdr:colOff>
      <xdr:row>96</xdr:row>
      <xdr:rowOff>142316</xdr:rowOff>
    </xdr:from>
    <xdr:to>
      <xdr:col>8</xdr:col>
      <xdr:colOff>29924</xdr:colOff>
      <xdr:row>118</xdr:row>
      <xdr:rowOff>61553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243965</xdr:colOff>
      <xdr:row>120</xdr:row>
      <xdr:rowOff>142316</xdr:rowOff>
    </xdr:from>
    <xdr:to>
      <xdr:col>8</xdr:col>
      <xdr:colOff>29924</xdr:colOff>
      <xdr:row>142</xdr:row>
      <xdr:rowOff>61553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243965</xdr:colOff>
      <xdr:row>144</xdr:row>
      <xdr:rowOff>142316</xdr:rowOff>
    </xdr:from>
    <xdr:to>
      <xdr:col>8</xdr:col>
      <xdr:colOff>29924</xdr:colOff>
      <xdr:row>166</xdr:row>
      <xdr:rowOff>61553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243965</xdr:colOff>
      <xdr:row>168</xdr:row>
      <xdr:rowOff>142316</xdr:rowOff>
    </xdr:from>
    <xdr:to>
      <xdr:col>8</xdr:col>
      <xdr:colOff>29924</xdr:colOff>
      <xdr:row>190</xdr:row>
      <xdr:rowOff>61553</xdr:rowOff>
    </xdr:to>
    <xdr:graphicFrame macro="">
      <xdr:nvGraphicFramePr>
        <xdr:cNvPr id="10" name="Wykres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243965</xdr:colOff>
      <xdr:row>192</xdr:row>
      <xdr:rowOff>142316</xdr:rowOff>
    </xdr:from>
    <xdr:to>
      <xdr:col>8</xdr:col>
      <xdr:colOff>29924</xdr:colOff>
      <xdr:row>214</xdr:row>
      <xdr:rowOff>61553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243965</xdr:colOff>
      <xdr:row>216</xdr:row>
      <xdr:rowOff>142316</xdr:rowOff>
    </xdr:from>
    <xdr:to>
      <xdr:col>8</xdr:col>
      <xdr:colOff>29924</xdr:colOff>
      <xdr:row>238</xdr:row>
      <xdr:rowOff>61553</xdr:rowOff>
    </xdr:to>
    <xdr:graphicFrame macro="">
      <xdr:nvGraphicFramePr>
        <xdr:cNvPr id="12" name="Wykres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aki/Dysk%20Google/Zaj&#281;cia/_____Publikacje/_badania%20kremy/obliczenia%202%20lip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ykresy"/>
      <sheetName val="dane"/>
      <sheetName val="wazone"/>
      <sheetName val="wazone2"/>
      <sheetName val="Arkusz5"/>
      <sheetName val="Arkusz7"/>
      <sheetName val="Arkusz8"/>
      <sheetName val="Arkusz9"/>
    </sheetNames>
    <sheetDataSet>
      <sheetData sheetId="0">
        <row r="37">
          <cell r="C37" t="str">
            <v xml:space="preserve">średnia ocena poszczególnych cech </v>
          </cell>
          <cell r="D37" t="str">
            <v>Średnia ważona produktu Biały Jeleń</v>
          </cell>
        </row>
        <row r="40">
          <cell r="B40" t="str">
            <v xml:space="preserve">zapach   </v>
          </cell>
          <cell r="C40">
            <v>2.6666666666666665</v>
          </cell>
          <cell r="D40">
            <v>3.2095238095238097</v>
          </cell>
        </row>
        <row r="41">
          <cell r="B41" t="str">
            <v>konsystencja</v>
          </cell>
          <cell r="C41">
            <v>3.5238095238095237</v>
          </cell>
          <cell r="D41">
            <v>3.2095238095238097</v>
          </cell>
        </row>
        <row r="42">
          <cell r="B42" t="str">
            <v xml:space="preserve">jednolitość </v>
          </cell>
          <cell r="C42">
            <v>3.0952380952380953</v>
          </cell>
          <cell r="D42">
            <v>3.2095238095238097</v>
          </cell>
        </row>
        <row r="43">
          <cell r="B43" t="str">
            <v xml:space="preserve">efekt poduszki </v>
          </cell>
          <cell r="C43">
            <v>2.8571428571428572</v>
          </cell>
          <cell r="D43">
            <v>3.2095238095238097</v>
          </cell>
        </row>
        <row r="44">
          <cell r="B44" t="str">
            <v>rozprowadzanie</v>
          </cell>
          <cell r="C44">
            <v>3.8571428571428572</v>
          </cell>
          <cell r="D44">
            <v>3.2095238095238097</v>
          </cell>
        </row>
        <row r="45">
          <cell r="B45" t="str">
            <v>tłustość</v>
          </cell>
          <cell r="C45">
            <v>3.2380952380952381</v>
          </cell>
          <cell r="D45">
            <v>3.2095238095238097</v>
          </cell>
        </row>
        <row r="46">
          <cell r="B46" t="str">
            <v>wchłanianie</v>
          </cell>
          <cell r="C46">
            <v>3.3809523809523809</v>
          </cell>
          <cell r="D46">
            <v>3.2095238095238097</v>
          </cell>
        </row>
        <row r="47">
          <cell r="B47" t="str">
            <v>nadanie zapachu</v>
          </cell>
          <cell r="C47">
            <v>3.3809523809523809</v>
          </cell>
          <cell r="D47">
            <v>3.2095238095238097</v>
          </cell>
        </row>
        <row r="48">
          <cell r="B48" t="str">
            <v>nawilżenie</v>
          </cell>
          <cell r="C48">
            <v>2.8095238095238093</v>
          </cell>
          <cell r="D48">
            <v>3.2095238095238097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J5:Z235"/>
  <sheetViews>
    <sheetView tabSelected="1" zoomScale="85" zoomScaleNormal="85" workbookViewId="0">
      <selection activeCell="N2" sqref="N2"/>
    </sheetView>
  </sheetViews>
  <sheetFormatPr defaultRowHeight="14.25"/>
  <cols>
    <col min="1" max="1" width="17.125" style="1" customWidth="1"/>
    <col min="2" max="2" width="16.75" style="1" bestFit="1" customWidth="1"/>
    <col min="3" max="4" width="7.625" style="1" customWidth="1"/>
    <col min="5" max="5" width="9.5" style="1" customWidth="1"/>
    <col min="6" max="6" width="6.625" style="1" customWidth="1"/>
    <col min="7" max="7" width="6" style="1" customWidth="1"/>
    <col min="8" max="8" width="6.875" style="1" customWidth="1"/>
    <col min="9" max="9" width="5.625" style="1" customWidth="1"/>
    <col min="10" max="10" width="14" style="1" customWidth="1"/>
    <col min="11" max="11" width="12.875" style="1" customWidth="1"/>
    <col min="12" max="13" width="6.375" style="1" customWidth="1"/>
    <col min="14" max="14" width="22.875" style="1" customWidth="1"/>
    <col min="15" max="15" width="19" style="1" customWidth="1"/>
    <col min="16" max="25" width="14.25" style="1" customWidth="1"/>
    <col min="26" max="27" width="7.625" style="1" customWidth="1"/>
    <col min="28" max="28" width="9.5" style="1" customWidth="1"/>
    <col min="29" max="29" width="12.25" style="1" customWidth="1"/>
    <col min="30" max="30" width="13.5" style="1" customWidth="1"/>
    <col min="31" max="31" width="6.625" style="1" customWidth="1"/>
    <col min="32" max="32" width="6" style="1" customWidth="1"/>
    <col min="33" max="33" width="6.875" style="1" customWidth="1"/>
    <col min="34" max="34" width="9.25" style="1" customWidth="1"/>
    <col min="35" max="35" width="5" style="1" customWidth="1"/>
    <col min="36" max="36" width="16.625" style="1" customWidth="1"/>
    <col min="37" max="37" width="16.25" style="1" customWidth="1"/>
    <col min="38" max="38" width="10.5" style="1" customWidth="1"/>
    <col min="39" max="40" width="7.625" style="1" customWidth="1"/>
    <col min="41" max="41" width="9.5" style="1" customWidth="1"/>
    <col min="42" max="42" width="12.25" style="1" customWidth="1"/>
    <col min="43" max="43" width="13.5" style="1" customWidth="1"/>
    <col min="44" max="44" width="6.625" style="1" customWidth="1"/>
    <col min="45" max="45" width="6" style="1" customWidth="1"/>
    <col min="46" max="46" width="6.875" style="1" customWidth="1"/>
    <col min="47" max="47" width="9.25" style="1" customWidth="1"/>
    <col min="48" max="48" width="5" style="1" customWidth="1"/>
    <col min="49" max="49" width="20" style="1" customWidth="1"/>
    <col min="50" max="50" width="16.875" style="1" customWidth="1"/>
    <col min="51" max="51" width="10.5" style="1" customWidth="1"/>
    <col min="52" max="53" width="7.625" style="1" customWidth="1"/>
    <col min="54" max="54" width="9.5" style="1" customWidth="1"/>
    <col min="55" max="55" width="12.25" style="1" customWidth="1"/>
    <col min="56" max="56" width="13.5" style="1" customWidth="1"/>
    <col min="57" max="57" width="6.625" style="1" customWidth="1"/>
    <col min="58" max="58" width="6" style="1" customWidth="1"/>
    <col min="59" max="59" width="6.875" style="1" customWidth="1"/>
    <col min="60" max="60" width="9.25" style="1" customWidth="1"/>
    <col min="61" max="61" width="5" style="1" customWidth="1"/>
    <col min="62" max="62" width="20.625" style="1" customWidth="1"/>
    <col min="63" max="63" width="9.625" style="1" customWidth="1"/>
    <col min="64" max="64" width="10.5" style="1" customWidth="1"/>
    <col min="65" max="66" width="7.625" style="1" customWidth="1"/>
    <col min="67" max="67" width="9.5" style="1" customWidth="1"/>
    <col min="68" max="68" width="12.25" style="1" customWidth="1"/>
    <col min="69" max="69" width="13.5" style="1" customWidth="1"/>
    <col min="70" max="70" width="6.625" style="1" customWidth="1"/>
    <col min="71" max="71" width="6" style="1" customWidth="1"/>
    <col min="72" max="72" width="6.875" style="1" customWidth="1"/>
    <col min="73" max="73" width="9.25" style="1" customWidth="1"/>
    <col min="74" max="74" width="5" style="1" customWidth="1"/>
    <col min="75" max="75" width="13.375" style="1" customWidth="1"/>
    <col min="76" max="76" width="13" style="1" customWidth="1"/>
    <col min="77" max="77" width="10.5" style="1" customWidth="1"/>
    <col min="78" max="79" width="7.625" style="1" customWidth="1"/>
    <col min="80" max="80" width="9.5" style="1" customWidth="1"/>
    <col min="81" max="81" width="12.25" style="1" customWidth="1"/>
    <col min="82" max="82" width="13.5" style="1" customWidth="1"/>
    <col min="83" max="83" width="6.625" style="1" customWidth="1"/>
    <col min="84" max="84" width="6" style="1" customWidth="1"/>
    <col min="85" max="85" width="6.875" style="1" customWidth="1"/>
    <col min="86" max="86" width="9.25" style="1" customWidth="1"/>
    <col min="87" max="87" width="5" style="1" customWidth="1"/>
    <col min="88" max="88" width="16.75" style="1" customWidth="1"/>
    <col min="89" max="89" width="17.625" style="1" customWidth="1"/>
    <col min="90" max="90" width="10.5" style="1" customWidth="1"/>
    <col min="91" max="92" width="7.625" style="1" customWidth="1"/>
    <col min="93" max="93" width="9.5" style="1" customWidth="1"/>
    <col min="94" max="94" width="12.25" style="1" customWidth="1"/>
    <col min="95" max="95" width="13.5" style="1" bestFit="1" customWidth="1"/>
    <col min="96" max="96" width="6.625" style="1" customWidth="1"/>
    <col min="97" max="97" width="6" style="1" customWidth="1"/>
    <col min="98" max="98" width="6.875" style="1" customWidth="1"/>
    <col min="99" max="99" width="9.25" style="1" customWidth="1"/>
    <col min="100" max="100" width="5" style="1" customWidth="1"/>
    <col min="101" max="101" width="21.5" style="1" customWidth="1"/>
    <col min="102" max="102" width="12" style="1" customWidth="1"/>
    <col min="103" max="103" width="10.5" style="1" customWidth="1"/>
    <col min="104" max="105" width="7.625" style="1" customWidth="1"/>
    <col min="106" max="106" width="9.5" style="1" customWidth="1"/>
    <col min="107" max="107" width="12.25" style="1" bestFit="1" customWidth="1"/>
    <col min="108" max="108" width="13.5" style="1" customWidth="1"/>
    <col min="109" max="109" width="6.625" style="1" customWidth="1"/>
    <col min="110" max="110" width="6" style="1" customWidth="1"/>
    <col min="111" max="111" width="6.875" style="1" customWidth="1"/>
    <col min="112" max="112" width="9.25" style="1" customWidth="1"/>
    <col min="113" max="113" width="5" style="1" customWidth="1"/>
    <col min="114" max="114" width="15.75" style="1" customWidth="1"/>
    <col min="115" max="115" width="15.25" style="1" customWidth="1"/>
    <col min="116" max="116" width="10.5" style="1" customWidth="1"/>
    <col min="117" max="118" width="7.625" style="1" customWidth="1"/>
    <col min="119" max="119" width="9.5" style="1" customWidth="1"/>
    <col min="120" max="120" width="12.25" style="1" customWidth="1"/>
    <col min="121" max="121" width="13.5" style="1" customWidth="1"/>
    <col min="122" max="122" width="6.625" style="1" customWidth="1"/>
    <col min="123" max="123" width="6" style="1" customWidth="1"/>
    <col min="124" max="124" width="6.875" style="1" customWidth="1"/>
    <col min="125" max="125" width="9.25" style="1" customWidth="1"/>
    <col min="126" max="126" width="5" style="1" customWidth="1"/>
    <col min="127" max="127" width="19" style="1" customWidth="1"/>
    <col min="128" max="128" width="14.125" style="1" customWidth="1"/>
    <col min="129" max="129" width="10.25" style="1" bestFit="1" customWidth="1"/>
    <col min="130" max="130" width="14.125" style="1" bestFit="1" customWidth="1"/>
    <col min="131" max="16384" width="9" style="1"/>
  </cols>
  <sheetData>
    <row r="5" spans="11:25" ht="15">
      <c r="O5" s="2"/>
      <c r="P5" s="3" t="s">
        <v>3</v>
      </c>
      <c r="Q5" s="3" t="s">
        <v>4</v>
      </c>
      <c r="R5" s="3" t="s">
        <v>5</v>
      </c>
      <c r="S5" s="3" t="s">
        <v>6</v>
      </c>
      <c r="T5" s="3" t="s">
        <v>12</v>
      </c>
      <c r="U5" s="3" t="s">
        <v>11</v>
      </c>
      <c r="V5" s="3" t="s">
        <v>7</v>
      </c>
      <c r="W5" s="3" t="s">
        <v>8</v>
      </c>
      <c r="X5" s="3" t="s">
        <v>9</v>
      </c>
      <c r="Y5" s="3" t="s">
        <v>10</v>
      </c>
    </row>
    <row r="6" spans="11:25" ht="15">
      <c r="O6" s="3" t="s">
        <v>14</v>
      </c>
      <c r="P6" s="2" t="s">
        <v>16</v>
      </c>
      <c r="Q6" s="2" t="s">
        <v>17</v>
      </c>
      <c r="R6" s="2" t="s">
        <v>18</v>
      </c>
      <c r="S6" s="2" t="s">
        <v>19</v>
      </c>
      <c r="T6" s="2" t="s">
        <v>25</v>
      </c>
      <c r="U6" s="2" t="s">
        <v>24</v>
      </c>
      <c r="V6" s="2" t="s">
        <v>20</v>
      </c>
      <c r="W6" s="2" t="s">
        <v>21</v>
      </c>
      <c r="X6" s="2" t="s">
        <v>22</v>
      </c>
      <c r="Y6" s="2" t="s">
        <v>23</v>
      </c>
    </row>
    <row r="7" spans="11:25" ht="15">
      <c r="L7" s="1" t="s">
        <v>110</v>
      </c>
      <c r="M7" s="1" t="str">
        <f>"Średnia ważona ocena produktu "&amp;L9</f>
        <v>Średnia ważona ocena produktu Biały Jeleń</v>
      </c>
      <c r="O7" s="3" t="s">
        <v>15</v>
      </c>
      <c r="P7" s="2" t="s">
        <v>27</v>
      </c>
      <c r="Q7" s="2" t="s">
        <v>24</v>
      </c>
      <c r="R7" s="2" t="s">
        <v>28</v>
      </c>
      <c r="S7" s="2" t="s">
        <v>29</v>
      </c>
      <c r="T7" s="2" t="s">
        <v>35</v>
      </c>
      <c r="U7" s="2" t="s">
        <v>34</v>
      </c>
      <c r="V7" s="2" t="s">
        <v>30</v>
      </c>
      <c r="W7" s="2" t="s">
        <v>31</v>
      </c>
      <c r="X7" s="2" t="s">
        <v>32</v>
      </c>
      <c r="Y7" s="2" t="s">
        <v>33</v>
      </c>
    </row>
    <row r="8" spans="11:25" ht="15">
      <c r="O8" s="3" t="s">
        <v>26</v>
      </c>
      <c r="P8" s="2" t="s">
        <v>37</v>
      </c>
      <c r="Q8" s="2" t="s">
        <v>38</v>
      </c>
      <c r="R8" s="2" t="s">
        <v>39</v>
      </c>
      <c r="S8" s="2" t="s">
        <v>40</v>
      </c>
      <c r="T8" s="2" t="s">
        <v>46</v>
      </c>
      <c r="U8" s="2" t="s">
        <v>45</v>
      </c>
      <c r="V8" s="2" t="s">
        <v>41</v>
      </c>
      <c r="W8" s="2" t="s">
        <v>42</v>
      </c>
      <c r="X8" s="2" t="s">
        <v>43</v>
      </c>
      <c r="Y8" s="2" t="s">
        <v>44</v>
      </c>
    </row>
    <row r="9" spans="11:25" ht="15">
      <c r="L9" s="1" t="s">
        <v>3</v>
      </c>
      <c r="M9" s="1" t="s">
        <v>111</v>
      </c>
      <c r="O9" s="3" t="s">
        <v>36</v>
      </c>
      <c r="P9" s="2" t="s">
        <v>48</v>
      </c>
      <c r="Q9" s="2" t="s">
        <v>49</v>
      </c>
      <c r="R9" s="2" t="s">
        <v>50</v>
      </c>
      <c r="S9" s="2" t="s">
        <v>51</v>
      </c>
      <c r="T9" s="2" t="s">
        <v>57</v>
      </c>
      <c r="U9" s="2" t="s">
        <v>56</v>
      </c>
      <c r="V9" s="2" t="s">
        <v>52</v>
      </c>
      <c r="W9" s="2" t="s">
        <v>53</v>
      </c>
      <c r="X9" s="2" t="s">
        <v>54</v>
      </c>
      <c r="Y9" s="2" t="s">
        <v>55</v>
      </c>
    </row>
    <row r="10" spans="11:25" ht="15">
      <c r="K10" s="1" t="s">
        <v>14</v>
      </c>
      <c r="L10" s="1">
        <v>2.6666666666666665</v>
      </c>
      <c r="M10" s="1">
        <f>L19</f>
        <v>3.2095238095238097</v>
      </c>
      <c r="O10" s="3" t="s">
        <v>47</v>
      </c>
      <c r="P10" s="2" t="s">
        <v>29</v>
      </c>
      <c r="Q10" s="2" t="s">
        <v>59</v>
      </c>
      <c r="R10" s="2" t="s">
        <v>60</v>
      </c>
      <c r="S10" s="2" t="s">
        <v>61</v>
      </c>
      <c r="T10" s="2" t="s">
        <v>65</v>
      </c>
      <c r="U10" s="2" t="s">
        <v>64</v>
      </c>
      <c r="V10" s="2" t="s">
        <v>44</v>
      </c>
      <c r="W10" s="2" t="s">
        <v>27</v>
      </c>
      <c r="X10" s="2" t="s">
        <v>62</v>
      </c>
      <c r="Y10" s="2" t="s">
        <v>63</v>
      </c>
    </row>
    <row r="11" spans="11:25" ht="15">
      <c r="K11" s="1" t="s">
        <v>15</v>
      </c>
      <c r="L11" s="1">
        <v>3.5238095238095237</v>
      </c>
      <c r="M11" s="1">
        <f>L19</f>
        <v>3.2095238095238097</v>
      </c>
      <c r="O11" s="3" t="s">
        <v>58</v>
      </c>
      <c r="P11" s="2" t="s">
        <v>67</v>
      </c>
      <c r="Q11" s="2" t="s">
        <v>68</v>
      </c>
      <c r="R11" s="2" t="s">
        <v>69</v>
      </c>
      <c r="S11" s="2" t="s">
        <v>70</v>
      </c>
      <c r="T11" s="2" t="s">
        <v>75</v>
      </c>
      <c r="U11" s="2" t="s">
        <v>75</v>
      </c>
      <c r="V11" s="2" t="s">
        <v>71</v>
      </c>
      <c r="W11" s="2" t="s">
        <v>72</v>
      </c>
      <c r="X11" s="2" t="s">
        <v>73</v>
      </c>
      <c r="Y11" s="2" t="s">
        <v>74</v>
      </c>
    </row>
    <row r="12" spans="11:25" ht="15">
      <c r="K12" s="1" t="s">
        <v>26</v>
      </c>
      <c r="L12" s="1">
        <v>3.0952380952380953</v>
      </c>
      <c r="M12" s="1">
        <f>L19</f>
        <v>3.2095238095238097</v>
      </c>
      <c r="O12" s="3" t="s">
        <v>66</v>
      </c>
      <c r="P12" s="2" t="s">
        <v>77</v>
      </c>
      <c r="Q12" s="2" t="s">
        <v>78</v>
      </c>
      <c r="R12" s="2" t="s">
        <v>79</v>
      </c>
      <c r="S12" s="2" t="s">
        <v>79</v>
      </c>
      <c r="T12" s="2" t="s">
        <v>85</v>
      </c>
      <c r="U12" s="2" t="s">
        <v>84</v>
      </c>
      <c r="V12" s="2" t="s">
        <v>80</v>
      </c>
      <c r="W12" s="2" t="s">
        <v>81</v>
      </c>
      <c r="X12" s="2" t="s">
        <v>82</v>
      </c>
      <c r="Y12" s="2" t="s">
        <v>83</v>
      </c>
    </row>
    <row r="13" spans="11:25" ht="15">
      <c r="K13" s="1" t="s">
        <v>36</v>
      </c>
      <c r="L13" s="1">
        <v>2.8571428571428572</v>
      </c>
      <c r="M13" s="1">
        <f>L19</f>
        <v>3.2095238095238097</v>
      </c>
      <c r="O13" s="3" t="s">
        <v>76</v>
      </c>
      <c r="P13" s="2" t="s">
        <v>75</v>
      </c>
      <c r="Q13" s="2" t="s">
        <v>78</v>
      </c>
      <c r="R13" s="2" t="s">
        <v>20</v>
      </c>
      <c r="S13" s="2" t="s">
        <v>87</v>
      </c>
      <c r="T13" s="2" t="s">
        <v>90</v>
      </c>
      <c r="U13" s="2" t="s">
        <v>71</v>
      </c>
      <c r="V13" s="2" t="s">
        <v>88</v>
      </c>
      <c r="W13" s="2" t="s">
        <v>89</v>
      </c>
      <c r="X13" s="2" t="s">
        <v>29</v>
      </c>
      <c r="Y13" s="2" t="s">
        <v>39</v>
      </c>
    </row>
    <row r="14" spans="11:25" ht="15">
      <c r="K14" s="1" t="s">
        <v>47</v>
      </c>
      <c r="L14" s="1">
        <v>3.8571428571428572</v>
      </c>
      <c r="M14" s="1">
        <f>L19</f>
        <v>3.2095238095238097</v>
      </c>
      <c r="O14" s="3" t="s">
        <v>86</v>
      </c>
      <c r="P14" s="2" t="s">
        <v>49</v>
      </c>
      <c r="Q14" s="2" t="s">
        <v>92</v>
      </c>
      <c r="R14" s="2" t="s">
        <v>93</v>
      </c>
      <c r="S14" s="2" t="s">
        <v>94</v>
      </c>
      <c r="T14" s="2" t="s">
        <v>98</v>
      </c>
      <c r="U14" s="2" t="s">
        <v>95</v>
      </c>
      <c r="V14" s="2" t="s">
        <v>95</v>
      </c>
      <c r="W14" s="2" t="s">
        <v>65</v>
      </c>
      <c r="X14" s="2" t="s">
        <v>96</v>
      </c>
      <c r="Y14" s="2" t="s">
        <v>97</v>
      </c>
    </row>
    <row r="15" spans="11:25" ht="15">
      <c r="K15" s="1" t="s">
        <v>58</v>
      </c>
      <c r="L15" s="1">
        <v>3.2380952380952381</v>
      </c>
      <c r="M15" s="1">
        <f>L19</f>
        <v>3.2095238095238097</v>
      </c>
      <c r="O15" s="3" t="s">
        <v>91</v>
      </c>
      <c r="P15" s="2" t="s">
        <v>99</v>
      </c>
      <c r="Q15" s="2" t="s">
        <v>100</v>
      </c>
      <c r="R15" s="2" t="s">
        <v>101</v>
      </c>
      <c r="S15" s="2" t="s">
        <v>102</v>
      </c>
      <c r="T15" s="2" t="s">
        <v>108</v>
      </c>
      <c r="U15" s="2" t="s">
        <v>107</v>
      </c>
      <c r="V15" s="2" t="s">
        <v>103</v>
      </c>
      <c r="W15" s="2" t="s">
        <v>104</v>
      </c>
      <c r="X15" s="2" t="s">
        <v>105</v>
      </c>
      <c r="Y15" s="2" t="s">
        <v>106</v>
      </c>
    </row>
    <row r="16" spans="11:25">
      <c r="K16" s="1" t="s">
        <v>66</v>
      </c>
      <c r="L16" s="1">
        <v>3.3809523809523809</v>
      </c>
      <c r="M16" s="1">
        <f>L19</f>
        <v>3.2095238095238097</v>
      </c>
    </row>
    <row r="17" spans="11:26">
      <c r="K17" s="1" t="s">
        <v>76</v>
      </c>
      <c r="L17" s="1">
        <v>3.3809523809523809</v>
      </c>
      <c r="M17" s="1">
        <f>L19</f>
        <v>3.2095238095238097</v>
      </c>
    </row>
    <row r="18" spans="11:26">
      <c r="K18" s="1" t="s">
        <v>86</v>
      </c>
      <c r="L18" s="1">
        <v>2.8095238095238093</v>
      </c>
      <c r="M18" s="1">
        <f>L19</f>
        <v>3.2095238095238097</v>
      </c>
    </row>
    <row r="19" spans="11:26">
      <c r="K19" s="1" t="s">
        <v>91</v>
      </c>
      <c r="L19" s="1">
        <v>3.2095238095238097</v>
      </c>
      <c r="M19" s="1">
        <f>L19</f>
        <v>3.2095238095238097</v>
      </c>
    </row>
    <row r="21" spans="11:26">
      <c r="O21" s="4" t="s">
        <v>0</v>
      </c>
      <c r="P21" s="4" t="s">
        <v>1</v>
      </c>
    </row>
    <row r="22" spans="11:26">
      <c r="O22" s="4" t="s">
        <v>2</v>
      </c>
      <c r="P22" s="1" t="s">
        <v>3</v>
      </c>
      <c r="Q22" s="1" t="s">
        <v>4</v>
      </c>
      <c r="R22" s="1" t="s">
        <v>5</v>
      </c>
      <c r="S22" s="1" t="s">
        <v>6</v>
      </c>
      <c r="T22" s="1" t="s">
        <v>112</v>
      </c>
      <c r="U22" s="1" t="s">
        <v>113</v>
      </c>
      <c r="V22" s="1" t="s">
        <v>7</v>
      </c>
      <c r="W22" s="1" t="s">
        <v>8</v>
      </c>
      <c r="X22" s="1" t="s">
        <v>9</v>
      </c>
      <c r="Y22" s="1" t="s">
        <v>10</v>
      </c>
      <c r="Z22" s="1" t="s">
        <v>13</v>
      </c>
    </row>
    <row r="23" spans="11:26">
      <c r="O23" s="5" t="s">
        <v>14</v>
      </c>
      <c r="P23" s="1">
        <v>2.6666666666666665</v>
      </c>
      <c r="Q23" s="1">
        <v>2.7142857142857144</v>
      </c>
      <c r="R23" s="1">
        <v>2.6666666666666665</v>
      </c>
      <c r="S23" s="1">
        <v>3.7619047619047619</v>
      </c>
      <c r="T23" s="1">
        <v>3.0476190476190474</v>
      </c>
      <c r="U23" s="1">
        <v>2.9523809523809526</v>
      </c>
      <c r="V23" s="1">
        <v>3.2380952380952381</v>
      </c>
      <c r="W23" s="1">
        <v>3.0952380952380953</v>
      </c>
      <c r="X23" s="1">
        <v>4.0476190476190474</v>
      </c>
      <c r="Y23" s="1">
        <v>4.4761904761904763</v>
      </c>
      <c r="Z23" s="1">
        <v>32.666666666666664</v>
      </c>
    </row>
    <row r="24" spans="11:26">
      <c r="O24" s="5" t="s">
        <v>15</v>
      </c>
      <c r="P24" s="1">
        <v>3.5238095238095237</v>
      </c>
      <c r="Q24" s="1">
        <v>2.9523809523809526</v>
      </c>
      <c r="R24" s="1">
        <v>3</v>
      </c>
      <c r="S24" s="1">
        <v>3.8571428571428572</v>
      </c>
      <c r="T24" s="1">
        <v>3.6190476190476191</v>
      </c>
      <c r="U24" s="1">
        <v>4.0952380952380949</v>
      </c>
      <c r="V24" s="1">
        <v>4.0476190476190474</v>
      </c>
      <c r="W24" s="1">
        <v>3.9523809523809526</v>
      </c>
      <c r="X24" s="1">
        <v>4.1428571428571432</v>
      </c>
      <c r="Y24" s="1">
        <v>4.2380952380952381</v>
      </c>
      <c r="Z24" s="1">
        <v>37.428571428571431</v>
      </c>
    </row>
    <row r="25" spans="11:26">
      <c r="O25" s="5" t="s">
        <v>26</v>
      </c>
      <c r="P25" s="1">
        <v>3.0952380952380953</v>
      </c>
      <c r="Q25" s="1">
        <v>2.9047619047619047</v>
      </c>
      <c r="R25" s="1">
        <v>4</v>
      </c>
      <c r="S25" s="1">
        <v>3.9523809523809526</v>
      </c>
      <c r="T25" s="1">
        <v>3.9047619047619047</v>
      </c>
      <c r="U25" s="1">
        <v>4.2857142857142856</v>
      </c>
      <c r="V25" s="1">
        <v>4.3809523809523814</v>
      </c>
      <c r="W25" s="1">
        <v>4.0476190476190474</v>
      </c>
      <c r="X25" s="1">
        <v>4.4761904761904763</v>
      </c>
      <c r="Y25" s="1">
        <v>4.1428571428571432</v>
      </c>
      <c r="Z25" s="1">
        <v>39.190476190476197</v>
      </c>
    </row>
    <row r="26" spans="11:26">
      <c r="O26" s="5" t="s">
        <v>36</v>
      </c>
      <c r="P26" s="1">
        <v>2.8571428571428572</v>
      </c>
      <c r="Q26" s="1">
        <v>2.8095238095238093</v>
      </c>
      <c r="R26" s="1">
        <v>2.2380952380952381</v>
      </c>
      <c r="S26" s="1">
        <v>3.3809523809523809</v>
      </c>
      <c r="T26" s="1">
        <v>3.0476190476190474</v>
      </c>
      <c r="U26" s="1">
        <v>3.0476190476190474</v>
      </c>
      <c r="V26" s="1">
        <v>3.3809523809523809</v>
      </c>
      <c r="W26" s="1">
        <v>2.3333333333333335</v>
      </c>
      <c r="X26" s="1">
        <v>3.1904761904761907</v>
      </c>
      <c r="Y26" s="1">
        <v>3.6190476190476191</v>
      </c>
      <c r="Z26" s="1">
        <v>29.904761904761905</v>
      </c>
    </row>
    <row r="27" spans="11:26">
      <c r="O27" s="5" t="s">
        <v>47</v>
      </c>
      <c r="P27" s="1">
        <v>3.8571428571428572</v>
      </c>
      <c r="Q27" s="1">
        <v>3.0476190476190474</v>
      </c>
      <c r="R27" s="1">
        <v>3.2857142857142856</v>
      </c>
      <c r="S27" s="1">
        <v>3.7142857142857144</v>
      </c>
      <c r="T27" s="1">
        <v>3.9523809523809526</v>
      </c>
      <c r="U27" s="1">
        <v>3.9047619047619047</v>
      </c>
      <c r="V27" s="1">
        <v>4.1428571428571432</v>
      </c>
      <c r="W27" s="1">
        <v>3.5238095238095237</v>
      </c>
      <c r="X27" s="1">
        <v>4.1904761904761907</v>
      </c>
      <c r="Y27" s="1">
        <v>4.1428571428571432</v>
      </c>
      <c r="Z27" s="1">
        <v>37.761904761904759</v>
      </c>
    </row>
    <row r="28" spans="11:26">
      <c r="O28" s="5" t="s">
        <v>58</v>
      </c>
      <c r="P28" s="1">
        <v>3.2380952380952381</v>
      </c>
      <c r="Q28" s="1">
        <v>3.2857142857142856</v>
      </c>
      <c r="R28" s="1">
        <v>2.4761904761904763</v>
      </c>
      <c r="S28" s="1">
        <v>2.7619047619047619</v>
      </c>
      <c r="T28" s="1">
        <v>3.3809523809523809</v>
      </c>
      <c r="U28" s="1">
        <v>3.3809523809523809</v>
      </c>
      <c r="V28" s="1">
        <v>3.1904761904761907</v>
      </c>
      <c r="W28" s="1">
        <v>2.8095238095238093</v>
      </c>
      <c r="X28" s="1">
        <v>3</v>
      </c>
      <c r="Y28" s="1">
        <v>4.1904761904761907</v>
      </c>
      <c r="Z28" s="1">
        <v>31.714285714285712</v>
      </c>
    </row>
    <row r="29" spans="11:26">
      <c r="O29" s="5" t="s">
        <v>66</v>
      </c>
      <c r="P29" s="1">
        <v>3.3809523809523809</v>
      </c>
      <c r="Q29" s="1">
        <v>2.8095238095238093</v>
      </c>
      <c r="R29" s="1">
        <v>3.0476190476190474</v>
      </c>
      <c r="S29" s="1">
        <v>3.0476190476190474</v>
      </c>
      <c r="T29" s="1">
        <v>3.7142857142857144</v>
      </c>
      <c r="U29" s="1">
        <v>3.8095238095238093</v>
      </c>
      <c r="V29" s="1">
        <v>3.5238095238095237</v>
      </c>
      <c r="W29" s="1">
        <v>2.9523809523809526</v>
      </c>
      <c r="X29" s="1">
        <v>3.4285714285714284</v>
      </c>
      <c r="Y29" s="1">
        <v>4.3809523809523814</v>
      </c>
      <c r="Z29" s="1">
        <v>34.095238095238095</v>
      </c>
    </row>
    <row r="30" spans="11:26">
      <c r="O30" s="5" t="s">
        <v>76</v>
      </c>
      <c r="P30" s="1">
        <v>3.3809523809523809</v>
      </c>
      <c r="Q30" s="1">
        <v>2.8095238095238093</v>
      </c>
      <c r="R30" s="1">
        <v>3.2380952380952381</v>
      </c>
      <c r="S30" s="1">
        <v>3.0952380952380953</v>
      </c>
      <c r="T30" s="1">
        <v>3.3809523809523809</v>
      </c>
      <c r="U30" s="1">
        <v>3.1904761904761907</v>
      </c>
      <c r="V30" s="1">
        <v>3.8095238095238093</v>
      </c>
      <c r="W30" s="1">
        <v>3.6666666666666665</v>
      </c>
      <c r="X30" s="1">
        <v>3.8571428571428572</v>
      </c>
      <c r="Y30" s="1">
        <v>4</v>
      </c>
      <c r="Z30" s="1">
        <v>34.428571428571431</v>
      </c>
    </row>
    <row r="31" spans="11:26">
      <c r="L31" s="1" t="s">
        <v>110</v>
      </c>
      <c r="M31" s="1" t="str">
        <f>"Średnia ważona ocena produktu "&amp;L33</f>
        <v>Średnia ważona ocena produktu Eveline</v>
      </c>
      <c r="O31" s="5" t="s">
        <v>86</v>
      </c>
      <c r="P31" s="1">
        <v>2.8095238095238093</v>
      </c>
      <c r="Q31" s="1">
        <v>2.8571428571428572</v>
      </c>
      <c r="R31" s="1">
        <v>3.1904761904761907</v>
      </c>
      <c r="S31" s="1">
        <v>3.6190476190476191</v>
      </c>
      <c r="T31" s="1">
        <v>3.7619047619047619</v>
      </c>
      <c r="U31" s="1">
        <v>3.8095238095238093</v>
      </c>
      <c r="V31" s="1">
        <v>3.8095238095238093</v>
      </c>
      <c r="W31" s="1">
        <v>3.9523809523809526</v>
      </c>
      <c r="X31" s="1">
        <v>3.9047619047619047</v>
      </c>
      <c r="Y31" s="1">
        <v>4.2380952380952381</v>
      </c>
      <c r="Z31" s="1">
        <v>35.952380952380949</v>
      </c>
    </row>
    <row r="32" spans="11:26">
      <c r="O32" s="5" t="s">
        <v>91</v>
      </c>
      <c r="P32" s="1">
        <v>3.2095238095238097</v>
      </c>
      <c r="Q32" s="1">
        <v>2.9071428571428566</v>
      </c>
      <c r="R32" s="1">
        <v>3.0142857142857147</v>
      </c>
      <c r="S32" s="1">
        <v>3.4571428571428577</v>
      </c>
      <c r="T32" s="1">
        <v>3.592857142857143</v>
      </c>
      <c r="U32" s="1">
        <v>3.6880952380952388</v>
      </c>
      <c r="V32" s="1">
        <v>3.7095238095238097</v>
      </c>
      <c r="W32" s="1">
        <v>3.4190476190476189</v>
      </c>
      <c r="X32" s="1">
        <v>3.7880952380952388</v>
      </c>
      <c r="Y32" s="1">
        <v>4.2285714285714278</v>
      </c>
      <c r="Z32" s="1">
        <v>35.014285714285712</v>
      </c>
    </row>
    <row r="33" spans="11:26">
      <c r="L33" s="1" t="s">
        <v>4</v>
      </c>
      <c r="M33" s="1" t="s">
        <v>111</v>
      </c>
      <c r="O33" s="5" t="s">
        <v>13</v>
      </c>
      <c r="P33" s="1">
        <v>32.019047619047619</v>
      </c>
      <c r="Q33" s="1">
        <v>29.097619047619048</v>
      </c>
      <c r="R33" s="1">
        <v>30.157142857142855</v>
      </c>
      <c r="S33" s="1">
        <v>34.647619047619052</v>
      </c>
      <c r="T33" s="1">
        <v>35.402380952380952</v>
      </c>
      <c r="U33" s="1">
        <v>36.164285714285711</v>
      </c>
      <c r="V33" s="1">
        <v>37.233333333333334</v>
      </c>
      <c r="W33" s="1">
        <v>33.752380952380953</v>
      </c>
      <c r="X33" s="1">
        <v>38.026190476190472</v>
      </c>
      <c r="Y33" s="1">
        <v>41.657142857142858</v>
      </c>
      <c r="Z33" s="1">
        <v>348.1571428571429</v>
      </c>
    </row>
    <row r="34" spans="11:26">
      <c r="K34" s="1" t="s">
        <v>14</v>
      </c>
      <c r="L34" s="1">
        <v>2.7142857142857144</v>
      </c>
      <c r="M34" s="1">
        <f>L43</f>
        <v>2.9071428571428566</v>
      </c>
    </row>
    <row r="35" spans="11:26">
      <c r="K35" s="1" t="s">
        <v>15</v>
      </c>
      <c r="L35" s="1">
        <v>2.9523809523809526</v>
      </c>
      <c r="M35" s="1">
        <f>L43</f>
        <v>2.9071428571428566</v>
      </c>
    </row>
    <row r="36" spans="11:26">
      <c r="K36" s="1" t="s">
        <v>26</v>
      </c>
      <c r="L36" s="1">
        <v>2.9047619047619047</v>
      </c>
      <c r="M36" s="1">
        <f>L43</f>
        <v>2.9071428571428566</v>
      </c>
      <c r="O36" s="4" t="s">
        <v>109</v>
      </c>
      <c r="P36" s="4" t="s">
        <v>1</v>
      </c>
    </row>
    <row r="37" spans="11:26">
      <c r="K37" s="1" t="s">
        <v>36</v>
      </c>
      <c r="L37" s="1">
        <v>2.8095238095238093</v>
      </c>
      <c r="M37" s="1">
        <f>L43</f>
        <v>2.9071428571428566</v>
      </c>
      <c r="O37" s="4" t="s">
        <v>2</v>
      </c>
      <c r="P37" s="1" t="s">
        <v>3</v>
      </c>
      <c r="Q37" s="1" t="s">
        <v>4</v>
      </c>
      <c r="R37" s="1" t="s">
        <v>5</v>
      </c>
      <c r="S37" s="1" t="s">
        <v>6</v>
      </c>
      <c r="T37" s="1" t="s">
        <v>12</v>
      </c>
      <c r="U37" s="1" t="s">
        <v>11</v>
      </c>
      <c r="V37" s="1" t="s">
        <v>7</v>
      </c>
      <c r="W37" s="1" t="s">
        <v>8</v>
      </c>
      <c r="X37" s="1" t="s">
        <v>9</v>
      </c>
      <c r="Y37" s="1" t="s">
        <v>10</v>
      </c>
      <c r="Z37" s="1" t="s">
        <v>13</v>
      </c>
    </row>
    <row r="38" spans="11:26">
      <c r="K38" s="1" t="s">
        <v>47</v>
      </c>
      <c r="L38" s="1">
        <v>3.0476190476190474</v>
      </c>
      <c r="M38" s="1">
        <f>L43</f>
        <v>2.9071428571428566</v>
      </c>
      <c r="O38" s="5" t="s">
        <v>14</v>
      </c>
      <c r="P38" s="1">
        <v>0.47140452079103262</v>
      </c>
      <c r="Q38" s="1">
        <v>0.82478609884232235</v>
      </c>
      <c r="R38" s="1">
        <v>0.5634361698190119</v>
      </c>
      <c r="S38" s="1">
        <v>0.86766034087088673</v>
      </c>
      <c r="T38" s="1">
        <v>0.89847439352919989</v>
      </c>
      <c r="U38" s="1">
        <v>0.89847439352920144</v>
      </c>
      <c r="V38" s="1">
        <v>0.81092316028220923</v>
      </c>
      <c r="W38" s="1">
        <v>0.68346190925749117</v>
      </c>
      <c r="X38" s="1">
        <v>0.94999701634571476</v>
      </c>
      <c r="Y38" s="1">
        <v>0.66325658462781323</v>
      </c>
      <c r="Z38" s="1">
        <v>7.6318745878948837</v>
      </c>
    </row>
    <row r="39" spans="11:26">
      <c r="K39" s="1" t="s">
        <v>58</v>
      </c>
      <c r="L39" s="1">
        <v>3.2857142857142856</v>
      </c>
      <c r="M39" s="1">
        <f>L43</f>
        <v>2.9071428571428566</v>
      </c>
      <c r="O39" s="5" t="s">
        <v>15</v>
      </c>
      <c r="P39" s="1">
        <v>0.85183541999992163</v>
      </c>
      <c r="Q39" s="1">
        <v>0.89847439352920144</v>
      </c>
      <c r="R39" s="1">
        <v>0.87287156094396945</v>
      </c>
      <c r="S39" s="1">
        <v>0.88832181457988668</v>
      </c>
      <c r="T39" s="1">
        <v>0.99886556968585749</v>
      </c>
      <c r="U39" s="1">
        <v>0.86766034087088373</v>
      </c>
      <c r="V39" s="1">
        <v>0.65291948575248082</v>
      </c>
      <c r="W39" s="1">
        <v>0.72217861371919378</v>
      </c>
      <c r="X39" s="1">
        <v>0.6388765649999435</v>
      </c>
      <c r="Y39" s="1">
        <v>0.6098213559459873</v>
      </c>
      <c r="Z39" s="1">
        <v>8.0018251200273252</v>
      </c>
    </row>
    <row r="40" spans="11:26">
      <c r="K40" s="1" t="s">
        <v>66</v>
      </c>
      <c r="L40" s="1">
        <v>2.8095238095238093</v>
      </c>
      <c r="M40" s="1">
        <f>L43</f>
        <v>2.9071428571428566</v>
      </c>
      <c r="O40" s="5" t="s">
        <v>26</v>
      </c>
      <c r="P40" s="1">
        <v>0.4259177099999592</v>
      </c>
      <c r="Q40" s="1">
        <v>0.74990551181064913</v>
      </c>
      <c r="R40" s="1">
        <v>0.69006555934235425</v>
      </c>
      <c r="S40" s="1">
        <v>0.89847439352919922</v>
      </c>
      <c r="T40" s="1">
        <v>0.81092316028221079</v>
      </c>
      <c r="U40" s="1">
        <v>0.82478609884232057</v>
      </c>
      <c r="V40" s="1">
        <v>0.72217861371919567</v>
      </c>
      <c r="W40" s="1">
        <v>0.89847439352920067</v>
      </c>
      <c r="X40" s="1">
        <v>0.73153769027319904</v>
      </c>
      <c r="Y40" s="1">
        <v>0.55939714878432467</v>
      </c>
      <c r="Z40" s="1">
        <v>7.3116602801126129</v>
      </c>
    </row>
    <row r="41" spans="11:26">
      <c r="K41" s="1" t="s">
        <v>76</v>
      </c>
      <c r="L41" s="1">
        <v>2.8095238095238093</v>
      </c>
      <c r="M41" s="1">
        <f>L43</f>
        <v>2.9071428571428566</v>
      </c>
      <c r="O41" s="5" t="s">
        <v>36</v>
      </c>
      <c r="P41" s="1">
        <v>0.34992710611188343</v>
      </c>
      <c r="Q41" s="1">
        <v>0.66325658462781534</v>
      </c>
      <c r="R41" s="1">
        <v>0.74990551181064824</v>
      </c>
      <c r="S41" s="1">
        <v>0.78535345249860233</v>
      </c>
      <c r="T41" s="1">
        <v>0.65291948575247971</v>
      </c>
      <c r="U41" s="1">
        <v>0.84381167365092102</v>
      </c>
      <c r="V41" s="1">
        <v>0.57538314159974191</v>
      </c>
      <c r="W41" s="1">
        <v>0.77664316334762351</v>
      </c>
      <c r="X41" s="1">
        <v>0.85183541999991996</v>
      </c>
      <c r="Y41" s="1">
        <v>0.84381167365092014</v>
      </c>
      <c r="Z41" s="1">
        <v>7.0928472130505558</v>
      </c>
    </row>
    <row r="42" spans="11:26">
      <c r="K42" s="1" t="s">
        <v>86</v>
      </c>
      <c r="L42" s="1">
        <v>2.8571428571428572</v>
      </c>
      <c r="M42" s="1">
        <f>L43</f>
        <v>2.9071428571428566</v>
      </c>
      <c r="O42" s="5" t="s">
        <v>47</v>
      </c>
      <c r="P42" s="1">
        <v>0.88832181457988668</v>
      </c>
      <c r="Q42" s="1">
        <v>0.94999701634571398</v>
      </c>
      <c r="R42" s="1">
        <v>0.62813837896537572</v>
      </c>
      <c r="S42" s="1">
        <v>0.76487516210519246</v>
      </c>
      <c r="T42" s="1">
        <v>0.78535345249860056</v>
      </c>
      <c r="U42" s="1">
        <v>0.86766034087088673</v>
      </c>
      <c r="V42" s="1">
        <v>0.55939714878432467</v>
      </c>
      <c r="W42" s="1">
        <v>0.85183541999992163</v>
      </c>
      <c r="X42" s="1">
        <v>0.58708704790180744</v>
      </c>
      <c r="Y42" s="1">
        <v>0.83299312783504575</v>
      </c>
      <c r="Z42" s="1">
        <v>7.7156589098867556</v>
      </c>
    </row>
    <row r="43" spans="11:26">
      <c r="K43" s="1" t="s">
        <v>91</v>
      </c>
      <c r="L43" s="1">
        <v>2.9071428571428566</v>
      </c>
      <c r="M43" s="1">
        <f>L43</f>
        <v>2.9071428571428566</v>
      </c>
      <c r="O43" s="5" t="s">
        <v>58</v>
      </c>
      <c r="P43" s="1">
        <v>0.60982135594598508</v>
      </c>
      <c r="Q43" s="1">
        <v>0.7648751621051898</v>
      </c>
      <c r="R43" s="1">
        <v>0.49943278484292941</v>
      </c>
      <c r="S43" s="1">
        <v>0.81092316028221001</v>
      </c>
      <c r="T43" s="1">
        <v>0.8438116736509218</v>
      </c>
      <c r="U43" s="1">
        <v>0.8438116736509218</v>
      </c>
      <c r="V43" s="1">
        <v>0.79396819050157463</v>
      </c>
      <c r="W43" s="1">
        <v>1.2580804584402767</v>
      </c>
      <c r="X43" s="1">
        <v>1.1126972805283737</v>
      </c>
      <c r="Y43" s="1">
        <v>0.73153769027320081</v>
      </c>
      <c r="Z43" s="1">
        <v>8.2689594302215834</v>
      </c>
    </row>
    <row r="44" spans="11:26">
      <c r="O44" s="5" t="s">
        <v>66</v>
      </c>
      <c r="P44" s="1">
        <v>0.65291948575248082</v>
      </c>
      <c r="Q44" s="1">
        <v>0.79396819050157463</v>
      </c>
      <c r="R44" s="1">
        <v>0.72217861371919478</v>
      </c>
      <c r="S44" s="1">
        <v>0.72217861371919478</v>
      </c>
      <c r="T44" s="1">
        <v>0.54710120443219534</v>
      </c>
      <c r="U44" s="1">
        <v>0.79396819050157463</v>
      </c>
      <c r="V44" s="1">
        <v>0.58708704790180966</v>
      </c>
      <c r="W44" s="1">
        <v>0.84381167365092258</v>
      </c>
      <c r="X44" s="1">
        <v>0.72843135908468248</v>
      </c>
      <c r="Y44" s="1">
        <v>0.48562090605645619</v>
      </c>
      <c r="Z44" s="1">
        <v>6.8772652853200862</v>
      </c>
    </row>
    <row r="45" spans="11:26">
      <c r="O45" s="5" t="s">
        <v>76</v>
      </c>
      <c r="P45" s="1">
        <v>0.8438116736509218</v>
      </c>
      <c r="Q45" s="1">
        <v>0.79396819050157463</v>
      </c>
      <c r="R45" s="1">
        <v>0.81092316028220923</v>
      </c>
      <c r="S45" s="1">
        <v>0.74990551181064824</v>
      </c>
      <c r="T45" s="1">
        <v>0.89847439352920067</v>
      </c>
      <c r="U45" s="1">
        <v>0.79396819050157463</v>
      </c>
      <c r="V45" s="1">
        <v>1.0519391444940249</v>
      </c>
      <c r="W45" s="1">
        <v>0.77664316334762218</v>
      </c>
      <c r="X45" s="1">
        <v>0.88832181457988668</v>
      </c>
      <c r="Y45" s="1">
        <v>0.69006555934235425</v>
      </c>
      <c r="Z45" s="1">
        <v>8.2980208020400177</v>
      </c>
    </row>
    <row r="46" spans="11:26">
      <c r="O46" s="5" t="s">
        <v>86</v>
      </c>
      <c r="P46" s="1">
        <v>0.66325658462781534</v>
      </c>
      <c r="Q46" s="1">
        <v>0.70950782979768323</v>
      </c>
      <c r="R46" s="1">
        <v>0.58708704790180744</v>
      </c>
      <c r="S46" s="1">
        <v>0.57538314159973969</v>
      </c>
      <c r="T46" s="1">
        <v>0.68346190925749306</v>
      </c>
      <c r="U46" s="1">
        <v>0.73153769027320081</v>
      </c>
      <c r="V46" s="1">
        <v>0.73153769027320081</v>
      </c>
      <c r="W46" s="1">
        <v>0.78535345249860056</v>
      </c>
      <c r="X46" s="1">
        <v>0.6098213559459873</v>
      </c>
      <c r="Y46" s="1">
        <v>0.74990551181065002</v>
      </c>
      <c r="Z46" s="1">
        <v>6.8268522139861778</v>
      </c>
    </row>
    <row r="47" spans="11:26">
      <c r="O47" s="5" t="s">
        <v>91</v>
      </c>
      <c r="P47" s="1">
        <v>0.38625770068422766</v>
      </c>
      <c r="Q47" s="1">
        <v>0.36589281356759829</v>
      </c>
      <c r="R47" s="1">
        <v>0.32113743428737535</v>
      </c>
      <c r="S47" s="1">
        <v>0.35196242842156616</v>
      </c>
      <c r="T47" s="1">
        <v>0.27485308382311469</v>
      </c>
      <c r="U47" s="1">
        <v>0.30934060512211287</v>
      </c>
      <c r="V47" s="1">
        <v>0.33008622524996589</v>
      </c>
      <c r="W47" s="1">
        <v>0.44680777545675915</v>
      </c>
      <c r="X47" s="1">
        <v>0.43229860764036415</v>
      </c>
      <c r="Y47" s="1">
        <v>0.30022667173616552</v>
      </c>
      <c r="Z47" s="1">
        <v>3.5188633459892502</v>
      </c>
    </row>
    <row r="48" spans="11:26">
      <c r="O48" s="5" t="s">
        <v>13</v>
      </c>
      <c r="P48" s="1">
        <v>6.143473372144113</v>
      </c>
      <c r="Q48" s="1">
        <v>7.5146317916293235</v>
      </c>
      <c r="R48" s="1">
        <v>6.4451762219148758</v>
      </c>
      <c r="S48" s="1">
        <v>7.4150380194171266</v>
      </c>
      <c r="T48" s="1">
        <v>7.3942383264412737</v>
      </c>
      <c r="U48" s="1">
        <v>7.7750191978135996</v>
      </c>
      <c r="V48" s="1">
        <v>6.8154198485585278</v>
      </c>
      <c r="W48" s="1">
        <v>8.0432900232476126</v>
      </c>
      <c r="X48" s="1">
        <v>7.5309041572998785</v>
      </c>
      <c r="Y48" s="1">
        <v>6.4666362300629183</v>
      </c>
      <c r="Z48" s="1">
        <v>71.543827188529235</v>
      </c>
    </row>
    <row r="55" spans="11:13">
      <c r="L55" s="1" t="s">
        <v>110</v>
      </c>
      <c r="M55" s="1" t="str">
        <f>"Średnia ważona ocena produktu "&amp;L57</f>
        <v>Średnia ważona ocena produktu Garnier</v>
      </c>
    </row>
    <row r="57" spans="11:13">
      <c r="L57" s="1" t="s">
        <v>5</v>
      </c>
      <c r="M57" s="1" t="s">
        <v>111</v>
      </c>
    </row>
    <row r="58" spans="11:13">
      <c r="K58" s="1" t="s">
        <v>14</v>
      </c>
      <c r="L58" s="1">
        <v>2.6666666666666665</v>
      </c>
      <c r="M58" s="1">
        <f>L67</f>
        <v>3.0142857142857147</v>
      </c>
    </row>
    <row r="59" spans="11:13">
      <c r="K59" s="1" t="s">
        <v>15</v>
      </c>
      <c r="L59" s="1">
        <v>3</v>
      </c>
      <c r="M59" s="1">
        <f>L67</f>
        <v>3.0142857142857147</v>
      </c>
    </row>
    <row r="60" spans="11:13">
      <c r="K60" s="1" t="s">
        <v>26</v>
      </c>
      <c r="L60" s="1">
        <v>4</v>
      </c>
      <c r="M60" s="1">
        <f>L67</f>
        <v>3.0142857142857147</v>
      </c>
    </row>
    <row r="61" spans="11:13">
      <c r="K61" s="1" t="s">
        <v>36</v>
      </c>
      <c r="L61" s="1">
        <v>2.2380952380952381</v>
      </c>
      <c r="M61" s="1">
        <f>L67</f>
        <v>3.0142857142857147</v>
      </c>
    </row>
    <row r="62" spans="11:13">
      <c r="K62" s="1" t="s">
        <v>47</v>
      </c>
      <c r="L62" s="1">
        <v>3.2857142857142856</v>
      </c>
      <c r="M62" s="1">
        <f>L67</f>
        <v>3.0142857142857147</v>
      </c>
    </row>
    <row r="63" spans="11:13">
      <c r="K63" s="1" t="s">
        <v>58</v>
      </c>
      <c r="L63" s="1">
        <v>2.4761904761904763</v>
      </c>
      <c r="M63" s="1">
        <f>L67</f>
        <v>3.0142857142857147</v>
      </c>
    </row>
    <row r="64" spans="11:13">
      <c r="K64" s="1" t="s">
        <v>66</v>
      </c>
      <c r="L64" s="1">
        <v>3.0476190476190474</v>
      </c>
      <c r="M64" s="1">
        <f>L67</f>
        <v>3.0142857142857147</v>
      </c>
    </row>
    <row r="65" spans="10:13">
      <c r="K65" s="1" t="s">
        <v>76</v>
      </c>
      <c r="L65" s="1">
        <v>3.2380952380952381</v>
      </c>
      <c r="M65" s="1">
        <f>L67</f>
        <v>3.0142857142857147</v>
      </c>
    </row>
    <row r="66" spans="10:13">
      <c r="K66" s="1" t="s">
        <v>86</v>
      </c>
      <c r="L66" s="1">
        <v>3.1904761904761907</v>
      </c>
      <c r="M66" s="1">
        <f>L67</f>
        <v>3.0142857142857147</v>
      </c>
    </row>
    <row r="67" spans="10:13">
      <c r="K67" s="1" t="s">
        <v>91</v>
      </c>
      <c r="L67" s="1">
        <v>3.0142857142857147</v>
      </c>
      <c r="M67" s="1">
        <f>L67</f>
        <v>3.0142857142857147</v>
      </c>
    </row>
    <row r="79" spans="10:13">
      <c r="J79" s="1" t="s">
        <v>114</v>
      </c>
      <c r="L79" s="1" t="s">
        <v>110</v>
      </c>
      <c r="M79" s="1" t="str">
        <f>"Średnia ważona ocena produktu "&amp;L81</f>
        <v>Średnia ważona ocena produktu Johnsons</v>
      </c>
    </row>
    <row r="81" spans="11:13">
      <c r="L81" s="1" t="s">
        <v>6</v>
      </c>
      <c r="M81" s="1" t="s">
        <v>111</v>
      </c>
    </row>
    <row r="82" spans="11:13">
      <c r="K82" s="1" t="s">
        <v>14</v>
      </c>
      <c r="L82" s="1">
        <v>3.7619047619047619</v>
      </c>
      <c r="M82" s="1">
        <f>L91</f>
        <v>3.4571428571428577</v>
      </c>
    </row>
    <row r="83" spans="11:13">
      <c r="K83" s="1" t="s">
        <v>15</v>
      </c>
      <c r="L83" s="1">
        <v>3.8571428571428572</v>
      </c>
      <c r="M83" s="1">
        <f>L91</f>
        <v>3.4571428571428577</v>
      </c>
    </row>
    <row r="84" spans="11:13">
      <c r="K84" s="1" t="s">
        <v>26</v>
      </c>
      <c r="L84" s="1">
        <v>3.9523809523809526</v>
      </c>
      <c r="M84" s="1">
        <f>L91</f>
        <v>3.4571428571428577</v>
      </c>
    </row>
    <row r="85" spans="11:13">
      <c r="K85" s="1" t="s">
        <v>36</v>
      </c>
      <c r="L85" s="1">
        <v>3.3809523809523809</v>
      </c>
      <c r="M85" s="1">
        <f>L91</f>
        <v>3.4571428571428577</v>
      </c>
    </row>
    <row r="86" spans="11:13">
      <c r="K86" s="1" t="s">
        <v>47</v>
      </c>
      <c r="L86" s="1">
        <v>3.7142857142857144</v>
      </c>
      <c r="M86" s="1">
        <f>L91</f>
        <v>3.4571428571428577</v>
      </c>
    </row>
    <row r="87" spans="11:13">
      <c r="K87" s="1" t="s">
        <v>58</v>
      </c>
      <c r="L87" s="1">
        <v>2.7619047619047619</v>
      </c>
      <c r="M87" s="1">
        <f>L91</f>
        <v>3.4571428571428577</v>
      </c>
    </row>
    <row r="88" spans="11:13">
      <c r="K88" s="1" t="s">
        <v>66</v>
      </c>
      <c r="L88" s="1">
        <v>3.0476190476190474</v>
      </c>
      <c r="M88" s="1">
        <f>L91</f>
        <v>3.4571428571428577</v>
      </c>
    </row>
    <row r="89" spans="11:13">
      <c r="K89" s="1" t="s">
        <v>76</v>
      </c>
      <c r="L89" s="1">
        <v>3.0952380952380953</v>
      </c>
      <c r="M89" s="1">
        <f>L91</f>
        <v>3.4571428571428577</v>
      </c>
    </row>
    <row r="90" spans="11:13">
      <c r="K90" s="1" t="s">
        <v>86</v>
      </c>
      <c r="L90" s="1">
        <v>3.6190476190476191</v>
      </c>
      <c r="M90" s="1">
        <f>L91</f>
        <v>3.4571428571428577</v>
      </c>
    </row>
    <row r="91" spans="11:13">
      <c r="K91" s="1" t="s">
        <v>91</v>
      </c>
      <c r="L91" s="1">
        <v>3.4571428571428577</v>
      </c>
      <c r="M91" s="1">
        <f>L91</f>
        <v>3.4571428571428577</v>
      </c>
    </row>
    <row r="103" spans="10:13">
      <c r="J103" s="1" t="s">
        <v>114</v>
      </c>
      <c r="L103" s="1" t="s">
        <v>110</v>
      </c>
      <c r="M103" s="1" t="str">
        <f>"Średnia ważona ocena produktu "&amp;L105</f>
        <v>Średnia ważona ocena produktu Kamill Classic</v>
      </c>
    </row>
    <row r="105" spans="10:13">
      <c r="L105" s="1" t="s">
        <v>112</v>
      </c>
      <c r="M105" s="1" t="s">
        <v>111</v>
      </c>
    </row>
    <row r="106" spans="10:13">
      <c r="K106" s="1" t="s">
        <v>14</v>
      </c>
      <c r="L106" s="1">
        <v>3.0476190476190474</v>
      </c>
      <c r="M106" s="1">
        <f>L115</f>
        <v>3.592857142857143</v>
      </c>
    </row>
    <row r="107" spans="10:13">
      <c r="K107" s="1" t="s">
        <v>15</v>
      </c>
      <c r="L107" s="1">
        <v>3.6190476190476191</v>
      </c>
      <c r="M107" s="1">
        <f>L115</f>
        <v>3.592857142857143</v>
      </c>
    </row>
    <row r="108" spans="10:13">
      <c r="K108" s="1" t="s">
        <v>26</v>
      </c>
      <c r="L108" s="1">
        <v>3.9047619047619047</v>
      </c>
      <c r="M108" s="1">
        <f>L115</f>
        <v>3.592857142857143</v>
      </c>
    </row>
    <row r="109" spans="10:13">
      <c r="K109" s="1" t="s">
        <v>36</v>
      </c>
      <c r="L109" s="1">
        <v>3.0476190476190474</v>
      </c>
      <c r="M109" s="1">
        <f>L115</f>
        <v>3.592857142857143</v>
      </c>
    </row>
    <row r="110" spans="10:13">
      <c r="K110" s="1" t="s">
        <v>47</v>
      </c>
      <c r="L110" s="1">
        <v>3.9523809523809526</v>
      </c>
      <c r="M110" s="1">
        <f>L115</f>
        <v>3.592857142857143</v>
      </c>
    </row>
    <row r="111" spans="10:13">
      <c r="K111" s="1" t="s">
        <v>58</v>
      </c>
      <c r="L111" s="1">
        <v>3.3809523809523809</v>
      </c>
      <c r="M111" s="1">
        <f>L115</f>
        <v>3.592857142857143</v>
      </c>
    </row>
    <row r="112" spans="10:13">
      <c r="K112" s="1" t="s">
        <v>66</v>
      </c>
      <c r="L112" s="1">
        <v>3.7142857142857144</v>
      </c>
      <c r="M112" s="1">
        <f>L115</f>
        <v>3.592857142857143</v>
      </c>
    </row>
    <row r="113" spans="10:13">
      <c r="K113" s="1" t="s">
        <v>76</v>
      </c>
      <c r="L113" s="1">
        <v>3.3809523809523809</v>
      </c>
      <c r="M113" s="1">
        <f>L115</f>
        <v>3.592857142857143</v>
      </c>
    </row>
    <row r="114" spans="10:13">
      <c r="K114" s="1" t="s">
        <v>86</v>
      </c>
      <c r="L114" s="1">
        <v>3.7619047619047619</v>
      </c>
      <c r="M114" s="1">
        <f>L115</f>
        <v>3.592857142857143</v>
      </c>
    </row>
    <row r="115" spans="10:13">
      <c r="K115" s="1" t="s">
        <v>91</v>
      </c>
      <c r="L115" s="1">
        <v>3.592857142857143</v>
      </c>
      <c r="M115" s="1">
        <f>L115</f>
        <v>3.592857142857143</v>
      </c>
    </row>
    <row r="127" spans="10:13">
      <c r="J127" s="1" t="s">
        <v>114</v>
      </c>
      <c r="L127" s="1" t="s">
        <v>110</v>
      </c>
      <c r="M127" s="1" t="str">
        <f>"Średnia ważona ocena produktu "&amp;L129</f>
        <v>Średnia ważona ocena produktu Kamill Intensiv</v>
      </c>
    </row>
    <row r="129" spans="11:13">
      <c r="L129" s="1" t="s">
        <v>113</v>
      </c>
      <c r="M129" s="1" t="s">
        <v>111</v>
      </c>
    </row>
    <row r="130" spans="11:13">
      <c r="K130" s="1" t="s">
        <v>14</v>
      </c>
      <c r="L130" s="1">
        <v>2.9523809523809526</v>
      </c>
      <c r="M130" s="1">
        <f>L139</f>
        <v>3.6880952380952388</v>
      </c>
    </row>
    <row r="131" spans="11:13">
      <c r="K131" s="1" t="s">
        <v>15</v>
      </c>
      <c r="L131" s="1">
        <v>4.0952380952380949</v>
      </c>
      <c r="M131" s="1">
        <f>L139</f>
        <v>3.6880952380952388</v>
      </c>
    </row>
    <row r="132" spans="11:13">
      <c r="K132" s="1" t="s">
        <v>26</v>
      </c>
      <c r="L132" s="1">
        <v>4.2857142857142856</v>
      </c>
      <c r="M132" s="1">
        <f>L139</f>
        <v>3.6880952380952388</v>
      </c>
    </row>
    <row r="133" spans="11:13">
      <c r="K133" s="1" t="s">
        <v>36</v>
      </c>
      <c r="L133" s="1">
        <v>3.0476190476190474</v>
      </c>
      <c r="M133" s="1">
        <f>L139</f>
        <v>3.6880952380952388</v>
      </c>
    </row>
    <row r="134" spans="11:13">
      <c r="K134" s="1" t="s">
        <v>47</v>
      </c>
      <c r="L134" s="1">
        <v>3.9047619047619047</v>
      </c>
      <c r="M134" s="1">
        <f>L139</f>
        <v>3.6880952380952388</v>
      </c>
    </row>
    <row r="135" spans="11:13">
      <c r="K135" s="1" t="s">
        <v>58</v>
      </c>
      <c r="L135" s="1">
        <v>3.3809523809523809</v>
      </c>
      <c r="M135" s="1">
        <f>L139</f>
        <v>3.6880952380952388</v>
      </c>
    </row>
    <row r="136" spans="11:13">
      <c r="K136" s="1" t="s">
        <v>66</v>
      </c>
      <c r="L136" s="1">
        <v>3.8095238095238093</v>
      </c>
      <c r="M136" s="1">
        <f>L139</f>
        <v>3.6880952380952388</v>
      </c>
    </row>
    <row r="137" spans="11:13">
      <c r="K137" s="1" t="s">
        <v>76</v>
      </c>
      <c r="L137" s="1">
        <v>3.1904761904761907</v>
      </c>
      <c r="M137" s="1">
        <f>L139</f>
        <v>3.6880952380952388</v>
      </c>
    </row>
    <row r="138" spans="11:13">
      <c r="K138" s="1" t="s">
        <v>86</v>
      </c>
      <c r="L138" s="1">
        <v>3.8095238095238093</v>
      </c>
      <c r="M138" s="1">
        <f>L139</f>
        <v>3.6880952380952388</v>
      </c>
    </row>
    <row r="139" spans="11:13">
      <c r="K139" s="1" t="s">
        <v>91</v>
      </c>
      <c r="L139" s="1">
        <v>3.6880952380952388</v>
      </c>
      <c r="M139" s="1">
        <f>L139</f>
        <v>3.6880952380952388</v>
      </c>
    </row>
    <row r="151" spans="10:13">
      <c r="J151" s="1" t="s">
        <v>114</v>
      </c>
      <c r="L151" s="1" t="s">
        <v>110</v>
      </c>
      <c r="M151" s="1" t="str">
        <f>"Średnia ważona ocena produktu "&amp;L153</f>
        <v>Średnia ważona ocena produktu Lirene</v>
      </c>
    </row>
    <row r="153" spans="10:13">
      <c r="L153" s="1" t="s">
        <v>7</v>
      </c>
      <c r="M153" s="1" t="s">
        <v>111</v>
      </c>
    </row>
    <row r="154" spans="10:13">
      <c r="K154" s="1" t="s">
        <v>14</v>
      </c>
      <c r="L154" s="1">
        <v>3.2380952380952381</v>
      </c>
      <c r="M154" s="1">
        <f>L163</f>
        <v>3.7095238095238097</v>
      </c>
    </row>
    <row r="155" spans="10:13">
      <c r="K155" s="1" t="s">
        <v>15</v>
      </c>
      <c r="L155" s="1">
        <v>4.0476190476190474</v>
      </c>
      <c r="M155" s="1">
        <f>L163</f>
        <v>3.7095238095238097</v>
      </c>
    </row>
    <row r="156" spans="10:13">
      <c r="K156" s="1" t="s">
        <v>26</v>
      </c>
      <c r="L156" s="1">
        <v>4.3809523809523814</v>
      </c>
      <c r="M156" s="1">
        <f>L163</f>
        <v>3.7095238095238097</v>
      </c>
    </row>
    <row r="157" spans="10:13">
      <c r="K157" s="1" t="s">
        <v>36</v>
      </c>
      <c r="L157" s="1">
        <v>3.3809523809523809</v>
      </c>
      <c r="M157" s="1">
        <f>L163</f>
        <v>3.7095238095238097</v>
      </c>
    </row>
    <row r="158" spans="10:13">
      <c r="K158" s="1" t="s">
        <v>47</v>
      </c>
      <c r="L158" s="1">
        <v>4.1428571428571432</v>
      </c>
      <c r="M158" s="1">
        <f>L163</f>
        <v>3.7095238095238097</v>
      </c>
    </row>
    <row r="159" spans="10:13">
      <c r="K159" s="1" t="s">
        <v>58</v>
      </c>
      <c r="L159" s="1">
        <v>3.1904761904761907</v>
      </c>
      <c r="M159" s="1">
        <f>L163</f>
        <v>3.7095238095238097</v>
      </c>
    </row>
    <row r="160" spans="10:13">
      <c r="K160" s="1" t="s">
        <v>66</v>
      </c>
      <c r="L160" s="1">
        <v>3.5238095238095237</v>
      </c>
      <c r="M160" s="1">
        <f>L163</f>
        <v>3.7095238095238097</v>
      </c>
    </row>
    <row r="161" spans="10:13">
      <c r="K161" s="1" t="s">
        <v>76</v>
      </c>
      <c r="L161" s="1">
        <v>3.8095238095238093</v>
      </c>
      <c r="M161" s="1">
        <f>L163</f>
        <v>3.7095238095238097</v>
      </c>
    </row>
    <row r="162" spans="10:13">
      <c r="K162" s="1" t="s">
        <v>86</v>
      </c>
      <c r="L162" s="1">
        <v>3.8095238095238093</v>
      </c>
      <c r="M162" s="1">
        <f>L163</f>
        <v>3.7095238095238097</v>
      </c>
    </row>
    <row r="163" spans="10:13">
      <c r="K163" s="1" t="s">
        <v>91</v>
      </c>
      <c r="L163" s="1">
        <v>3.7095238095238097</v>
      </c>
      <c r="M163" s="1">
        <f>L163</f>
        <v>3.7095238095238097</v>
      </c>
    </row>
    <row r="175" spans="10:13">
      <c r="J175" s="1" t="s">
        <v>114</v>
      </c>
      <c r="L175" s="1" t="s">
        <v>110</v>
      </c>
      <c r="M175" s="1" t="str">
        <f>"Średnia ważona ocena produktu "&amp;L177</f>
        <v>Średnia ważona ocena produktu Nivea</v>
      </c>
    </row>
    <row r="177" spans="11:13">
      <c r="L177" s="1" t="s">
        <v>8</v>
      </c>
      <c r="M177" s="1" t="s">
        <v>111</v>
      </c>
    </row>
    <row r="178" spans="11:13">
      <c r="K178" s="1" t="s">
        <v>14</v>
      </c>
      <c r="L178" s="1">
        <v>3.0952380952380953</v>
      </c>
      <c r="M178" s="1">
        <f>L187</f>
        <v>3.4190476190476189</v>
      </c>
    </row>
    <row r="179" spans="11:13">
      <c r="K179" s="1" t="s">
        <v>15</v>
      </c>
      <c r="L179" s="1">
        <v>3.9523809523809526</v>
      </c>
      <c r="M179" s="1">
        <f>L187</f>
        <v>3.4190476190476189</v>
      </c>
    </row>
    <row r="180" spans="11:13">
      <c r="K180" s="1" t="s">
        <v>26</v>
      </c>
      <c r="L180" s="1">
        <v>4.0476190476190474</v>
      </c>
      <c r="M180" s="1">
        <f>L187</f>
        <v>3.4190476190476189</v>
      </c>
    </row>
    <row r="181" spans="11:13">
      <c r="K181" s="1" t="s">
        <v>36</v>
      </c>
      <c r="L181" s="1">
        <v>2.3333333333333335</v>
      </c>
      <c r="M181" s="1">
        <f>L187</f>
        <v>3.4190476190476189</v>
      </c>
    </row>
    <row r="182" spans="11:13">
      <c r="K182" s="1" t="s">
        <v>47</v>
      </c>
      <c r="L182" s="1">
        <v>3.5238095238095237</v>
      </c>
      <c r="M182" s="1">
        <f>L187</f>
        <v>3.4190476190476189</v>
      </c>
    </row>
    <row r="183" spans="11:13">
      <c r="K183" s="1" t="s">
        <v>58</v>
      </c>
      <c r="L183" s="1">
        <v>2.8095238095238093</v>
      </c>
      <c r="M183" s="1">
        <f>L187</f>
        <v>3.4190476190476189</v>
      </c>
    </row>
    <row r="184" spans="11:13">
      <c r="K184" s="1" t="s">
        <v>66</v>
      </c>
      <c r="L184" s="1">
        <v>2.9523809523809526</v>
      </c>
      <c r="M184" s="1">
        <f>L187</f>
        <v>3.4190476190476189</v>
      </c>
    </row>
    <row r="185" spans="11:13">
      <c r="K185" s="1" t="s">
        <v>76</v>
      </c>
      <c r="L185" s="1">
        <v>3.6666666666666665</v>
      </c>
      <c r="M185" s="1">
        <f>L187</f>
        <v>3.4190476190476189</v>
      </c>
    </row>
    <row r="186" spans="11:13">
      <c r="K186" s="1" t="s">
        <v>86</v>
      </c>
      <c r="L186" s="1">
        <v>3.9523809523809526</v>
      </c>
      <c r="M186" s="1">
        <f>L187</f>
        <v>3.4190476190476189</v>
      </c>
    </row>
    <row r="187" spans="11:13">
      <c r="K187" s="1" t="s">
        <v>91</v>
      </c>
      <c r="L187" s="1">
        <v>3.4190476190476189</v>
      </c>
      <c r="M187" s="1">
        <f>L187</f>
        <v>3.4190476190476189</v>
      </c>
    </row>
    <row r="199" spans="11:13">
      <c r="L199" s="1" t="s">
        <v>110</v>
      </c>
      <c r="M199" s="1" t="str">
        <f>"Średnia ważona ocena produktu "&amp;L201</f>
        <v>Średnia ważona ocena produktu Soraya</v>
      </c>
    </row>
    <row r="201" spans="11:13">
      <c r="L201" s="1" t="s">
        <v>9</v>
      </c>
      <c r="M201" s="1" t="s">
        <v>111</v>
      </c>
    </row>
    <row r="202" spans="11:13">
      <c r="K202" s="1" t="s">
        <v>14</v>
      </c>
      <c r="L202" s="1">
        <v>4.0476190476190474</v>
      </c>
      <c r="M202" s="1">
        <f>L211</f>
        <v>3.7880952380952388</v>
      </c>
    </row>
    <row r="203" spans="11:13">
      <c r="K203" s="1" t="s">
        <v>15</v>
      </c>
      <c r="L203" s="1">
        <v>4.1428571428571432</v>
      </c>
      <c r="M203" s="1">
        <f>L211</f>
        <v>3.7880952380952388</v>
      </c>
    </row>
    <row r="204" spans="11:13">
      <c r="K204" s="1" t="s">
        <v>26</v>
      </c>
      <c r="L204" s="1">
        <v>4.4761904761904763</v>
      </c>
      <c r="M204" s="1">
        <f>L211</f>
        <v>3.7880952380952388</v>
      </c>
    </row>
    <row r="205" spans="11:13">
      <c r="K205" s="1" t="s">
        <v>36</v>
      </c>
      <c r="L205" s="1">
        <v>3.1904761904761907</v>
      </c>
      <c r="M205" s="1">
        <f>L211</f>
        <v>3.7880952380952388</v>
      </c>
    </row>
    <row r="206" spans="11:13">
      <c r="K206" s="1" t="s">
        <v>47</v>
      </c>
      <c r="L206" s="1">
        <v>4.1904761904761907</v>
      </c>
      <c r="M206" s="1">
        <f>L211</f>
        <v>3.7880952380952388</v>
      </c>
    </row>
    <row r="207" spans="11:13">
      <c r="K207" s="1" t="s">
        <v>58</v>
      </c>
      <c r="L207" s="1">
        <v>3</v>
      </c>
      <c r="M207" s="1">
        <f>L211</f>
        <v>3.7880952380952388</v>
      </c>
    </row>
    <row r="208" spans="11:13">
      <c r="K208" s="1" t="s">
        <v>66</v>
      </c>
      <c r="L208" s="1">
        <v>3.4285714285714284</v>
      </c>
      <c r="M208" s="1">
        <f>L211</f>
        <v>3.7880952380952388</v>
      </c>
    </row>
    <row r="209" spans="11:13">
      <c r="K209" s="1" t="s">
        <v>76</v>
      </c>
      <c r="L209" s="1">
        <v>3.8571428571428572</v>
      </c>
      <c r="M209" s="1">
        <f>L211</f>
        <v>3.7880952380952388</v>
      </c>
    </row>
    <row r="210" spans="11:13">
      <c r="K210" s="1" t="s">
        <v>86</v>
      </c>
      <c r="L210" s="1">
        <v>3.9047619047619047</v>
      </c>
      <c r="M210" s="1">
        <f>L211</f>
        <v>3.7880952380952388</v>
      </c>
    </row>
    <row r="211" spans="11:13">
      <c r="K211" s="1" t="s">
        <v>91</v>
      </c>
      <c r="L211" s="1">
        <v>3.7880952380952388</v>
      </c>
      <c r="M211" s="1">
        <f>L211</f>
        <v>3.7880952380952388</v>
      </c>
    </row>
    <row r="223" spans="11:13">
      <c r="L223" s="1" t="s">
        <v>110</v>
      </c>
      <c r="M223" s="1" t="str">
        <f>"Średnia ważona ocena produktu "&amp;L225</f>
        <v>Średnia ważona ocena produktu Ziaja</v>
      </c>
    </row>
    <row r="225" spans="11:13">
      <c r="L225" s="1" t="s">
        <v>10</v>
      </c>
      <c r="M225" s="1" t="s">
        <v>111</v>
      </c>
    </row>
    <row r="226" spans="11:13">
      <c r="K226" s="1" t="s">
        <v>14</v>
      </c>
      <c r="L226" s="1">
        <v>4.4761904761904763</v>
      </c>
      <c r="M226" s="1">
        <f>L235</f>
        <v>4.2285714285714278</v>
      </c>
    </row>
    <row r="227" spans="11:13">
      <c r="K227" s="1" t="s">
        <v>15</v>
      </c>
      <c r="L227" s="1">
        <v>4.2380952380952381</v>
      </c>
      <c r="M227" s="1">
        <f>L235</f>
        <v>4.2285714285714278</v>
      </c>
    </row>
    <row r="228" spans="11:13">
      <c r="K228" s="1" t="s">
        <v>26</v>
      </c>
      <c r="L228" s="1">
        <v>4.1428571428571432</v>
      </c>
      <c r="M228" s="1">
        <f>L235</f>
        <v>4.2285714285714278</v>
      </c>
    </row>
    <row r="229" spans="11:13">
      <c r="K229" s="1" t="s">
        <v>36</v>
      </c>
      <c r="L229" s="1">
        <v>3.6190476190476191</v>
      </c>
      <c r="M229" s="1">
        <f>L235</f>
        <v>4.2285714285714278</v>
      </c>
    </row>
    <row r="230" spans="11:13">
      <c r="K230" s="1" t="s">
        <v>47</v>
      </c>
      <c r="L230" s="1">
        <v>4.1428571428571432</v>
      </c>
      <c r="M230" s="1">
        <f>L235</f>
        <v>4.2285714285714278</v>
      </c>
    </row>
    <row r="231" spans="11:13">
      <c r="K231" s="1" t="s">
        <v>58</v>
      </c>
      <c r="L231" s="1">
        <v>4.1904761904761907</v>
      </c>
      <c r="M231" s="1">
        <f>L235</f>
        <v>4.2285714285714278</v>
      </c>
    </row>
    <row r="232" spans="11:13">
      <c r="K232" s="1" t="s">
        <v>66</v>
      </c>
      <c r="L232" s="1">
        <v>4.3809523809523814</v>
      </c>
      <c r="M232" s="1">
        <f>L235</f>
        <v>4.2285714285714278</v>
      </c>
    </row>
    <row r="233" spans="11:13">
      <c r="K233" s="1" t="s">
        <v>76</v>
      </c>
      <c r="L233" s="1">
        <v>4</v>
      </c>
      <c r="M233" s="1">
        <f>L235</f>
        <v>4.2285714285714278</v>
      </c>
    </row>
    <row r="234" spans="11:13">
      <c r="K234" s="1" t="s">
        <v>86</v>
      </c>
      <c r="L234" s="1">
        <v>4.2380952380952381</v>
      </c>
      <c r="M234" s="1">
        <f>L235</f>
        <v>4.2285714285714278</v>
      </c>
    </row>
    <row r="235" spans="11:13">
      <c r="K235" s="1" t="s">
        <v>91</v>
      </c>
      <c r="L235" s="1">
        <v>4.2285714285714278</v>
      </c>
      <c r="M235" s="1">
        <f>L235</f>
        <v>4.2285714285714278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rys 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Szakiel</dc:creator>
  <cp:lastModifiedBy>Jerzy Szakiel</cp:lastModifiedBy>
  <dcterms:created xsi:type="dcterms:W3CDTF">2018-07-08T10:14:14Z</dcterms:created>
  <dcterms:modified xsi:type="dcterms:W3CDTF">2018-07-08T10:39:38Z</dcterms:modified>
</cp:coreProperties>
</file>