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lwarsm\Desktop\"/>
    </mc:Choice>
  </mc:AlternateContent>
  <bookViews>
    <workbookView xWindow="0" yWindow="0" windowWidth="20490" windowHeight="7755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7" sheetId="7" r:id="rId6"/>
    <sheet name="Arkusz8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20" i="1"/>
  <c r="L8" i="1" l="1"/>
  <c r="L3" i="1"/>
  <c r="D12" i="1" l="1"/>
  <c r="E12" i="1"/>
  <c r="F12" i="1"/>
  <c r="G12" i="1"/>
  <c r="H12" i="1"/>
  <c r="I12" i="1"/>
  <c r="J12" i="1"/>
  <c r="K12" i="1"/>
  <c r="C12" i="1"/>
</calcChain>
</file>

<file path=xl/sharedStrings.xml><?xml version="1.0" encoding="utf-8"?>
<sst xmlns="http://schemas.openxmlformats.org/spreadsheetml/2006/main" count="47" uniqueCount="42">
  <si>
    <t>Liczba przedstawicielstw</t>
  </si>
  <si>
    <t>sieć bankowa w Polsce</t>
  </si>
  <si>
    <t>Liczba oddziałów</t>
  </si>
  <si>
    <t>Liczba filii, ekspozytur i innych placówek obsługi klienta</t>
  </si>
  <si>
    <t>06.2017</t>
  </si>
  <si>
    <t>03.2017</t>
  </si>
  <si>
    <t>NBP</t>
  </si>
  <si>
    <t>KNF</t>
  </si>
  <si>
    <t>transakcje bezgotówkowe</t>
  </si>
  <si>
    <t>udział w %</t>
  </si>
  <si>
    <t xml:space="preserve">transakcje gotówkowe, wypłaty z </t>
  </si>
  <si>
    <t>Liczba podmiotów przyjmujących wpłaty na rachunki bankowe</t>
  </si>
  <si>
    <t>PKO BP S.A.</t>
  </si>
  <si>
    <t>PEKAO S.A.</t>
  </si>
  <si>
    <t>mBank S.A.</t>
  </si>
  <si>
    <t>ING S.A.</t>
  </si>
  <si>
    <t>BZ WBK S.A.</t>
  </si>
  <si>
    <t>….</t>
  </si>
  <si>
    <t>Razem</t>
  </si>
  <si>
    <t>1 774 224</t>
  </si>
  <si>
    <t>1 616 743</t>
  </si>
  <si>
    <t>1 387 408</t>
  </si>
  <si>
    <t>1 188 108</t>
  </si>
  <si>
    <t>1 017 671</t>
  </si>
  <si>
    <t>8 265 344</t>
  </si>
  <si>
    <t>prnews</t>
  </si>
  <si>
    <t>Liczba kart płatniczych w mln szt (lewa oś)</t>
  </si>
  <si>
    <t>Liczba transakcji kartą płatniczą w IV kwartale w mln szt (prawa oś)</t>
  </si>
  <si>
    <t xml:space="preserve">transakcje gotówkowe </t>
  </si>
  <si>
    <t>(ypłaty z bankomatów, kasy banku, sklepowe)</t>
  </si>
  <si>
    <t>Udział transakcji gotókowych i bezgotówkowych, w %</t>
  </si>
  <si>
    <t>bankomatu (prawa oś)</t>
  </si>
  <si>
    <t>kasy banku (lewa oś)</t>
  </si>
  <si>
    <t>sklepu (lewa oś)</t>
  </si>
  <si>
    <t>transakcje gotówkowe, wypłata z</t>
  </si>
  <si>
    <t>Liczba punktów
przyjmujących
wpłaty na ROR'y (w tys.)</t>
  </si>
  <si>
    <t>Liczba bankomatów (w tys.)</t>
  </si>
  <si>
    <t>Liczba terminali POS (prawa oś)</t>
  </si>
  <si>
    <t>Bankomaty (lewa oś)</t>
  </si>
  <si>
    <t>Punkty (lewa oś)</t>
  </si>
  <si>
    <t>Terminale POS (prawa oś)</t>
  </si>
  <si>
    <t>liczba depozytów gotówkowych złożonych w bankomatach w danym roku w mln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</si>
</sst>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_-* #,##0\ _z_ł_-;\-* #,##0\ _z_ł_-;_-* &quot;-&quot;??\ _z_ł_-;_-@_-"/>
    <numFmt numFmtId="166" formatCode="#,##0.00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5" fillId="0" borderId="0" xfId="0" applyFont="1"/>
    <xf numFmtId="0" fontId="6" fillId="0" borderId="0" xfId="0" applyFont="1"/>
    <xf numFmtId="3" fontId="5" fillId="0" borderId="0" xfId="0" applyNumberFormat="1" applyFont="1" applyAlignment="1">
      <alignment vertical="center"/>
    </xf>
    <xf numFmtId="164" fontId="5" fillId="0" borderId="0" xfId="0" applyNumberFormat="1" applyFont="1"/>
    <xf numFmtId="0" fontId="5" fillId="0" borderId="0" xfId="0" applyFont="1" applyAlignment="1">
      <alignment wrapText="1"/>
    </xf>
    <xf numFmtId="1" fontId="5" fillId="0" borderId="0" xfId="0" applyNumberFormat="1" applyFont="1"/>
    <xf numFmtId="165" fontId="5" fillId="0" borderId="0" xfId="4" applyNumberFormat="1" applyFont="1"/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</cellXfs>
  <cellStyles count="5">
    <cellStyle name="Dziesiętny" xfId="4" builtinId="3"/>
    <cellStyle name="Normalny" xfId="0" builtinId="0"/>
    <cellStyle name="Normalny 2" xfId="1"/>
    <cellStyle name="Normalny 2 2" xfId="3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88407699037618E-2"/>
          <c:y val="4.1666666666666664E-2"/>
          <c:w val="0.910678258967629"/>
          <c:h val="0.88050160396617094"/>
        </c:manualLayout>
      </c:layout>
      <c:lineChart>
        <c:grouping val="standard"/>
        <c:varyColors val="0"/>
        <c:ser>
          <c:idx val="0"/>
          <c:order val="0"/>
          <c:tx>
            <c:strRef>
              <c:f>Arkusz1!$B$3</c:f>
              <c:strCache>
                <c:ptCount val="1"/>
                <c:pt idx="0">
                  <c:v>Liczba oddziałów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Arkusz1!$C$2:$K$2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06.2017</c:v>
                </c:pt>
              </c:strCache>
            </c:strRef>
          </c:cat>
          <c:val>
            <c:numRef>
              <c:f>Arkusz1!$C$3:$K$3</c:f>
              <c:numCache>
                <c:formatCode>General</c:formatCode>
                <c:ptCount val="9"/>
                <c:pt idx="0">
                  <c:v>6507</c:v>
                </c:pt>
                <c:pt idx="1">
                  <c:v>6933</c:v>
                </c:pt>
                <c:pt idx="2">
                  <c:v>7092</c:v>
                </c:pt>
                <c:pt idx="3">
                  <c:v>7534</c:v>
                </c:pt>
                <c:pt idx="4">
                  <c:v>7336</c:v>
                </c:pt>
                <c:pt idx="5">
                  <c:v>7352</c:v>
                </c:pt>
                <c:pt idx="6">
                  <c:v>7230</c:v>
                </c:pt>
                <c:pt idx="7">
                  <c:v>7048</c:v>
                </c:pt>
                <c:pt idx="8">
                  <c:v>6767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Arkusz1!$B$4</c:f>
              <c:strCache>
                <c:ptCount val="1"/>
                <c:pt idx="0">
                  <c:v>Liczba filii, ekspozytur i innych placówek obsługi klienta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strRef>
              <c:f>Arkusz1!$C$2:$K$2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06.2017</c:v>
                </c:pt>
              </c:strCache>
            </c:strRef>
          </c:cat>
          <c:val>
            <c:numRef>
              <c:f>Arkusz1!$C$4:$K$4</c:f>
              <c:numCache>
                <c:formatCode>General</c:formatCode>
                <c:ptCount val="9"/>
                <c:pt idx="0">
                  <c:v>7290</c:v>
                </c:pt>
                <c:pt idx="1">
                  <c:v>7246</c:v>
                </c:pt>
                <c:pt idx="2">
                  <c:v>6802</c:v>
                </c:pt>
                <c:pt idx="3">
                  <c:v>4876</c:v>
                </c:pt>
                <c:pt idx="4">
                  <c:v>5019</c:v>
                </c:pt>
                <c:pt idx="5">
                  <c:v>4872</c:v>
                </c:pt>
                <c:pt idx="6">
                  <c:v>4660</c:v>
                </c:pt>
                <c:pt idx="7">
                  <c:v>4245</c:v>
                </c:pt>
                <c:pt idx="8">
                  <c:v>4118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Arkusz1!$B$5</c:f>
              <c:strCache>
                <c:ptCount val="1"/>
                <c:pt idx="0">
                  <c:v>Liczba przedstawicielstw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dk1">
                    <a:tint val="75000"/>
                  </a:schemeClr>
                </a:solidFill>
              </a:ln>
              <a:effectLst/>
            </c:spPr>
          </c:marker>
          <c:cat>
            <c:strRef>
              <c:f>Arkusz1!$C$2:$K$2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06.2017</c:v>
                </c:pt>
              </c:strCache>
            </c:strRef>
          </c:cat>
          <c:val>
            <c:numRef>
              <c:f>Arkusz1!$C$5:$K$5</c:f>
              <c:numCache>
                <c:formatCode>General</c:formatCode>
                <c:ptCount val="9"/>
                <c:pt idx="0">
                  <c:v>113</c:v>
                </c:pt>
                <c:pt idx="1">
                  <c:v>28</c:v>
                </c:pt>
                <c:pt idx="2">
                  <c:v>27</c:v>
                </c:pt>
                <c:pt idx="3">
                  <c:v>3002</c:v>
                </c:pt>
                <c:pt idx="4">
                  <c:v>2950</c:v>
                </c:pt>
                <c:pt idx="5">
                  <c:v>2838</c:v>
                </c:pt>
                <c:pt idx="6">
                  <c:v>2615</c:v>
                </c:pt>
                <c:pt idx="7">
                  <c:v>3213</c:v>
                </c:pt>
                <c:pt idx="8">
                  <c:v>3012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38032"/>
        <c:axId val="33638592"/>
      </c:lineChart>
      <c:catAx>
        <c:axId val="3363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3638592"/>
        <c:crosses val="autoZero"/>
        <c:auto val="1"/>
        <c:lblAlgn val="ctr"/>
        <c:lblOffset val="100"/>
        <c:noMultiLvlLbl val="0"/>
      </c:catAx>
      <c:valAx>
        <c:axId val="336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3363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89501312335958E-2"/>
          <c:y val="0.31437007874015754"/>
          <c:w val="0.6762097550306212"/>
          <c:h val="0.26433362496354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469816272965877E-2"/>
          <c:y val="5.0925925925925923E-2"/>
          <c:w val="0.85807414698162732"/>
          <c:h val="0.86482283464566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Arkusz1!$B$8</c:f>
              <c:strCache>
                <c:ptCount val="1"/>
                <c:pt idx="0">
                  <c:v>Liczba kart płatniczych w mln szt (lewa oś)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Arkusz1!$C$7:$K$7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Arkusz1!$C$8:$K$8</c:f>
              <c:numCache>
                <c:formatCode>#,##0</c:formatCode>
                <c:ptCount val="9"/>
                <c:pt idx="0">
                  <c:v>33.212656000000003</c:v>
                </c:pt>
                <c:pt idx="1">
                  <c:v>31.983792999999999</c:v>
                </c:pt>
                <c:pt idx="2">
                  <c:v>32.044946000000003</c:v>
                </c:pt>
                <c:pt idx="3">
                  <c:v>33.291111000000001</c:v>
                </c:pt>
                <c:pt idx="4">
                  <c:v>34.658650000000002</c:v>
                </c:pt>
                <c:pt idx="5">
                  <c:v>36.068821999999997</c:v>
                </c:pt>
                <c:pt idx="6">
                  <c:v>35.209043000000001</c:v>
                </c:pt>
                <c:pt idx="7">
                  <c:v>36.874488999999997</c:v>
                </c:pt>
                <c:pt idx="8">
                  <c:v>37.736848999999999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09168"/>
        <c:axId val="114209728"/>
      </c:barChart>
      <c:lineChart>
        <c:grouping val="standard"/>
        <c:varyColors val="0"/>
        <c:ser>
          <c:idx val="1"/>
          <c:order val="1"/>
          <c:tx>
            <c:strRef>
              <c:f>Arkusz1!$B$9</c:f>
              <c:strCache>
                <c:ptCount val="1"/>
                <c:pt idx="0">
                  <c:v>Liczba transakcji kartą płatniczą w IV kwartale w mln szt (prawa oś)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Arkusz1!$C$7:$K$7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Arkusz1!$C$9:$K$9</c:f>
              <c:numCache>
                <c:formatCode>#,##0</c:formatCode>
                <c:ptCount val="9"/>
                <c:pt idx="0">
                  <c:v>365.97160000000002</c:v>
                </c:pt>
                <c:pt idx="1">
                  <c:v>407.93365499999999</c:v>
                </c:pt>
                <c:pt idx="2">
                  <c:v>470.654516</c:v>
                </c:pt>
                <c:pt idx="3">
                  <c:v>519.271252</c:v>
                </c:pt>
                <c:pt idx="4">
                  <c:v>591.46438699999999</c:v>
                </c:pt>
                <c:pt idx="5">
                  <c:v>739.09975799999995</c:v>
                </c:pt>
                <c:pt idx="6">
                  <c:v>893.611762</c:v>
                </c:pt>
                <c:pt idx="7">
                  <c:v>1047.675422</c:v>
                </c:pt>
                <c:pt idx="8">
                  <c:v>1027.1193490000001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87488"/>
        <c:axId val="114186928"/>
      </c:lineChart>
      <c:catAx>
        <c:axId val="11420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209728"/>
        <c:crosses val="autoZero"/>
        <c:auto val="1"/>
        <c:lblAlgn val="ctr"/>
        <c:lblOffset val="100"/>
        <c:noMultiLvlLbl val="0"/>
      </c:catAx>
      <c:valAx>
        <c:axId val="1142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209168"/>
        <c:crosses val="autoZero"/>
        <c:crossBetween val="between"/>
        <c:majorUnit val="2"/>
      </c:valAx>
      <c:valAx>
        <c:axId val="114186928"/>
        <c:scaling>
          <c:orientation val="minMax"/>
          <c:max val="1200"/>
          <c:min val="200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187488"/>
        <c:crosses val="max"/>
        <c:crossBetween val="between"/>
        <c:majorUnit val="100"/>
      </c:valAx>
      <c:catAx>
        <c:axId val="114187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418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688101487314088E-3"/>
          <c:y val="2.6619276757072034E-2"/>
          <c:w val="0.85057327209098865"/>
          <c:h val="0.18634368620589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5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21741032370955E-2"/>
          <c:y val="5.0925925925925923E-2"/>
          <c:w val="0.90512270341207346"/>
          <c:h val="0.87124234470691164"/>
        </c:manualLayout>
      </c:layout>
      <c:lineChart>
        <c:grouping val="standard"/>
        <c:varyColors val="0"/>
        <c:ser>
          <c:idx val="0"/>
          <c:order val="0"/>
          <c:tx>
            <c:strRef>
              <c:f>Arkusz1!$B$11</c:f>
              <c:strCache>
                <c:ptCount val="1"/>
                <c:pt idx="0">
                  <c:v>transakcje gotówkowe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Arkusz1!$C$10:$K$10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Arkusz1!$C$11:$K$11</c:f>
              <c:numCache>
                <c:formatCode>General</c:formatCode>
                <c:ptCount val="9"/>
                <c:pt idx="0">
                  <c:v>47.4</c:v>
                </c:pt>
                <c:pt idx="1">
                  <c:v>43.4</c:v>
                </c:pt>
                <c:pt idx="2">
                  <c:v>40.4</c:v>
                </c:pt>
                <c:pt idx="3">
                  <c:v>37.200000000000003</c:v>
                </c:pt>
                <c:pt idx="4">
                  <c:v>33.700000000000003</c:v>
                </c:pt>
                <c:pt idx="5">
                  <c:v>25.2</c:v>
                </c:pt>
                <c:pt idx="6">
                  <c:v>20.9</c:v>
                </c:pt>
                <c:pt idx="7">
                  <c:v>17.7</c:v>
                </c:pt>
                <c:pt idx="8">
                  <c:v>16.8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Arkusz1!$B$12</c:f>
              <c:strCache>
                <c:ptCount val="1"/>
                <c:pt idx="0">
                  <c:v>transakcje bezgotówkowe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strRef>
              <c:f>Arkusz1!$C$10:$K$10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Arkusz1!$C$12:$K$12</c:f>
              <c:numCache>
                <c:formatCode>General</c:formatCode>
                <c:ptCount val="9"/>
                <c:pt idx="0">
                  <c:v>52.6</c:v>
                </c:pt>
                <c:pt idx="1">
                  <c:v>56.6</c:v>
                </c:pt>
                <c:pt idx="2">
                  <c:v>59.6</c:v>
                </c:pt>
                <c:pt idx="3">
                  <c:v>62.8</c:v>
                </c:pt>
                <c:pt idx="4">
                  <c:v>66.3</c:v>
                </c:pt>
                <c:pt idx="5">
                  <c:v>74.8</c:v>
                </c:pt>
                <c:pt idx="6">
                  <c:v>79.099999999999994</c:v>
                </c:pt>
                <c:pt idx="7">
                  <c:v>82.3</c:v>
                </c:pt>
                <c:pt idx="8">
                  <c:v>83.2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90848"/>
        <c:axId val="114191408"/>
      </c:lineChart>
      <c:catAx>
        <c:axId val="11419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191408"/>
        <c:crosses val="autoZero"/>
        <c:auto val="1"/>
        <c:lblAlgn val="ctr"/>
        <c:lblOffset val="100"/>
        <c:noMultiLvlLbl val="0"/>
      </c:catAx>
      <c:valAx>
        <c:axId val="11419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19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969903762029746"/>
          <c:y val="0.33395669291338581"/>
          <c:w val="0.48337948381452317"/>
          <c:h val="0.11974701079031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6062992125984E-2"/>
          <c:y val="6.9444444444444448E-2"/>
          <c:w val="0.88455096237970243"/>
          <c:h val="0.85272382618839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Arkusz1!$B$15</c:f>
              <c:strCache>
                <c:ptCount val="1"/>
                <c:pt idx="0">
                  <c:v>bankomatu (prawa oś)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Arkusz1!$C$14:$K$14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Arkusz1!$C$15:$K$15</c:f>
              <c:numCache>
                <c:formatCode>0</c:formatCode>
                <c:ptCount val="9"/>
                <c:pt idx="0">
                  <c:v>97.981333727412746</c:v>
                </c:pt>
                <c:pt idx="1">
                  <c:v>98.136211066802346</c:v>
                </c:pt>
                <c:pt idx="2">
                  <c:v>98.282173543875928</c:v>
                </c:pt>
                <c:pt idx="3">
                  <c:v>98.382520330581769</c:v>
                </c:pt>
                <c:pt idx="4">
                  <c:v>98.436130915699394</c:v>
                </c:pt>
                <c:pt idx="5">
                  <c:v>98.29260168264598</c:v>
                </c:pt>
                <c:pt idx="6">
                  <c:v>95.83258944608761</c:v>
                </c:pt>
                <c:pt idx="7">
                  <c:v>93.560858083467863</c:v>
                </c:pt>
                <c:pt idx="8">
                  <c:v>93.278468385837357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892480"/>
        <c:axId val="114891920"/>
      </c:barChart>
      <c:lineChart>
        <c:grouping val="standard"/>
        <c:varyColors val="0"/>
        <c:ser>
          <c:idx val="1"/>
          <c:order val="1"/>
          <c:tx>
            <c:strRef>
              <c:f>Arkusz1!$B$16</c:f>
              <c:strCache>
                <c:ptCount val="1"/>
                <c:pt idx="0">
                  <c:v>kasy banku (lewa oś)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strRef>
              <c:f>Arkusz1!$C$14:$K$14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Arkusz1!$C$16:$K$16</c:f>
              <c:numCache>
                <c:formatCode>0.0</c:formatCode>
                <c:ptCount val="9"/>
                <c:pt idx="0">
                  <c:v>1.8750610359991164</c:v>
                </c:pt>
                <c:pt idx="1">
                  <c:v>1.6578989198691847</c:v>
                </c:pt>
                <c:pt idx="2">
                  <c:v>1.4603566953262552</c:v>
                </c:pt>
                <c:pt idx="3">
                  <c:v>1.2381906315320976</c:v>
                </c:pt>
                <c:pt idx="4">
                  <c:v>1.1133111857744689</c:v>
                </c:pt>
                <c:pt idx="5">
                  <c:v>0.9593489003126584</c:v>
                </c:pt>
                <c:pt idx="6">
                  <c:v>0.78658617266755204</c:v>
                </c:pt>
                <c:pt idx="7">
                  <c:v>0.66788833369417078</c:v>
                </c:pt>
                <c:pt idx="8">
                  <c:v>0.64581700791958507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Arkusz1!$B$17</c:f>
              <c:strCache>
                <c:ptCount val="1"/>
                <c:pt idx="0">
                  <c:v>sklepu (lewa oś)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Arkusz1!$C$14:$K$14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Arkusz1!$C$17:$K$17</c:f>
              <c:numCache>
                <c:formatCode>0.0</c:formatCode>
                <c:ptCount val="9"/>
                <c:pt idx="0">
                  <c:v>0.11881837727845573</c:v>
                </c:pt>
                <c:pt idx="1">
                  <c:v>0.192142368236602</c:v>
                </c:pt>
                <c:pt idx="2">
                  <c:v>0.25029306631258352</c:v>
                </c:pt>
                <c:pt idx="3">
                  <c:v>0.36418677313268294</c:v>
                </c:pt>
                <c:pt idx="4">
                  <c:v>0.43729910724506904</c:v>
                </c:pt>
                <c:pt idx="5">
                  <c:v>0.7295726874168158</c:v>
                </c:pt>
                <c:pt idx="6">
                  <c:v>1.2032380553706767</c:v>
                </c:pt>
                <c:pt idx="7">
                  <c:v>1.6915835932114627</c:v>
                </c:pt>
                <c:pt idx="8">
                  <c:v>1.7425688220226947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90800"/>
        <c:axId val="114891360"/>
      </c:lineChart>
      <c:catAx>
        <c:axId val="1148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891360"/>
        <c:crosses val="autoZero"/>
        <c:auto val="1"/>
        <c:lblAlgn val="ctr"/>
        <c:lblOffset val="100"/>
        <c:noMultiLvlLbl val="0"/>
      </c:catAx>
      <c:valAx>
        <c:axId val="11489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890800"/>
        <c:crosses val="autoZero"/>
        <c:crossBetween val="between"/>
      </c:valAx>
      <c:valAx>
        <c:axId val="114891920"/>
        <c:scaling>
          <c:orientation val="minMax"/>
          <c:max val="100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892480"/>
        <c:crosses val="max"/>
        <c:crossBetween val="between"/>
      </c:valAx>
      <c:catAx>
        <c:axId val="11489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891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333333333333334E-2"/>
          <c:y val="6.2335958005249397E-4"/>
          <c:w val="0.9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2174103237096"/>
          <c:y val="4.1198501872659173E-2"/>
          <c:w val="0.8213565179352581"/>
          <c:h val="0.895836503583119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Arkusz1!$B$21</c:f>
              <c:strCache>
                <c:ptCount val="1"/>
                <c:pt idx="0">
                  <c:v>Terminale POS (prawa oś)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Arkusz1!$C$18:$K$18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Arkusz1!$C$21:$K$21</c:f>
              <c:numCache>
                <c:formatCode>0</c:formatCode>
                <c:ptCount val="9"/>
                <c:pt idx="0">
                  <c:v>230.57599999999999</c:v>
                </c:pt>
                <c:pt idx="1">
                  <c:v>252.65199999999999</c:v>
                </c:pt>
                <c:pt idx="2">
                  <c:v>267.40699999999998</c:v>
                </c:pt>
                <c:pt idx="3">
                  <c:v>290.46100000000001</c:v>
                </c:pt>
                <c:pt idx="4">
                  <c:v>326.346</c:v>
                </c:pt>
                <c:pt idx="5">
                  <c:v>398.17500000000001</c:v>
                </c:pt>
                <c:pt idx="6">
                  <c:v>465.45699999999999</c:v>
                </c:pt>
                <c:pt idx="7">
                  <c:v>536.23599999999999</c:v>
                </c:pt>
                <c:pt idx="8">
                  <c:v>563.37400000000002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2324400"/>
        <c:axId val="114897520"/>
      </c:barChart>
      <c:lineChart>
        <c:grouping val="standard"/>
        <c:varyColors val="0"/>
        <c:ser>
          <c:idx val="0"/>
          <c:order val="0"/>
          <c:tx>
            <c:strRef>
              <c:f>Arkusz1!$B$19</c:f>
              <c:strCache>
                <c:ptCount val="1"/>
                <c:pt idx="0">
                  <c:v>Bankomaty (lewa oś)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cat>
            <c:strRef>
              <c:f>Arkusz1!$C$18:$K$18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Arkusz1!$C$19:$K$19</c:f>
              <c:numCache>
                <c:formatCode>_-* #\ ##0\ _z_ł_-;\-* #\ ##0\ _z_ł_-;_-* "-"??\ _z_ł_-;_-@_-</c:formatCode>
                <c:ptCount val="9"/>
                <c:pt idx="0">
                  <c:v>15.714</c:v>
                </c:pt>
                <c:pt idx="1">
                  <c:v>16.413</c:v>
                </c:pt>
                <c:pt idx="2">
                  <c:v>17.391999999999999</c:v>
                </c:pt>
                <c:pt idx="3">
                  <c:v>18.187999999999999</c:v>
                </c:pt>
                <c:pt idx="4">
                  <c:v>18.876000000000001</c:v>
                </c:pt>
                <c:pt idx="5">
                  <c:v>20.530999999999999</c:v>
                </c:pt>
                <c:pt idx="6">
                  <c:v>22.143000000000001</c:v>
                </c:pt>
                <c:pt idx="7">
                  <c:v>23.451000000000001</c:v>
                </c:pt>
                <c:pt idx="8">
                  <c:v>23.759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Arkusz1!$B$20</c:f>
              <c:strCache>
                <c:ptCount val="1"/>
                <c:pt idx="0">
                  <c:v>Punkty (lewa oś)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Arkusz1!$C$18:$K$18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03.2017</c:v>
                </c:pt>
              </c:strCache>
            </c:strRef>
          </c:cat>
          <c:val>
            <c:numRef>
              <c:f>Arkusz1!$C$20:$K$20</c:f>
              <c:numCache>
                <c:formatCode>_-* #\ ##0\ _z_ł_-;\-* #\ ##0\ _z_ł_-;_-* "-"??\ _z_ł_-;_-@_-</c:formatCode>
                <c:ptCount val="9"/>
                <c:pt idx="0">
                  <c:v>13.913</c:v>
                </c:pt>
                <c:pt idx="1">
                  <c:v>14.773999999999999</c:v>
                </c:pt>
                <c:pt idx="2">
                  <c:v>15.784000000000001</c:v>
                </c:pt>
                <c:pt idx="3">
                  <c:v>21.640999999999998</c:v>
                </c:pt>
                <c:pt idx="4">
                  <c:v>22.655999999999999</c:v>
                </c:pt>
                <c:pt idx="5">
                  <c:v>34.393000000000001</c:v>
                </c:pt>
                <c:pt idx="6">
                  <c:v>38.811999999999998</c:v>
                </c:pt>
                <c:pt idx="7">
                  <c:v>40.668999999999997</c:v>
                </c:pt>
                <c:pt idx="8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96400"/>
        <c:axId val="114896960"/>
      </c:lineChart>
      <c:catAx>
        <c:axId val="11489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896960"/>
        <c:crosses val="autoZero"/>
        <c:auto val="1"/>
        <c:lblAlgn val="ctr"/>
        <c:lblOffset val="100"/>
        <c:noMultiLvlLbl val="0"/>
      </c:catAx>
      <c:valAx>
        <c:axId val="11489696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14896400"/>
        <c:crosses val="autoZero"/>
        <c:crossBetween val="between"/>
      </c:valAx>
      <c:valAx>
        <c:axId val="114897520"/>
        <c:scaling>
          <c:orientation val="minMax"/>
          <c:min val="2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202324400"/>
        <c:crosses val="max"/>
        <c:crossBetween val="between"/>
      </c:valAx>
      <c:catAx>
        <c:axId val="20232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89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77777777777776E-2"/>
          <c:y val="9.7882568049780294E-2"/>
          <c:w val="0.65277777777777779"/>
          <c:h val="0.17927099000265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21741032370955E-2"/>
          <c:y val="3.3333333333333347E-2"/>
          <c:w val="0.91345603674540676"/>
          <c:h val="0.86568678915135588"/>
        </c:manualLayout>
      </c:layout>
      <c:lineChart>
        <c:grouping val="standard"/>
        <c:varyColors val="0"/>
        <c:ser>
          <c:idx val="0"/>
          <c:order val="0"/>
          <c:tx>
            <c:strRef>
              <c:f>Arkusz1!$B$24</c:f>
              <c:strCache>
                <c:ptCount val="1"/>
                <c:pt idx="0">
                  <c:v>liczba depozytów gotówkowych złożonych w bankomatach w danym roku w mln sztuk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Arkusz1!$C$23:$J$23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Arkusz1!$C$24:$J$24</c:f>
              <c:numCache>
                <c:formatCode>General</c:formatCode>
                <c:ptCount val="8"/>
                <c:pt idx="0">
                  <c:v>1.7723370000000001</c:v>
                </c:pt>
                <c:pt idx="1">
                  <c:v>1.655735</c:v>
                </c:pt>
                <c:pt idx="2">
                  <c:v>2.8387859999999998</c:v>
                </c:pt>
                <c:pt idx="3">
                  <c:v>3.0257499999999999</c:v>
                </c:pt>
                <c:pt idx="4">
                  <c:v>5.2698879999999999</c:v>
                </c:pt>
                <c:pt idx="5">
                  <c:v>9.5270609999999998</c:v>
                </c:pt>
                <c:pt idx="6">
                  <c:v>27.276228</c:v>
                </c:pt>
                <c:pt idx="7">
                  <c:v>37.629103000000001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27200"/>
        <c:axId val="202327760"/>
      </c:lineChart>
      <c:catAx>
        <c:axId val="20232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202327760"/>
        <c:crosses val="autoZero"/>
        <c:auto val="1"/>
        <c:lblAlgn val="ctr"/>
        <c:lblOffset val="100"/>
        <c:noMultiLvlLbl val="0"/>
      </c:catAx>
      <c:valAx>
        <c:axId val="2023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20232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9</xdr:col>
      <xdr:colOff>57150</xdr:colOff>
      <xdr:row>16</xdr:row>
      <xdr:rowOff>85725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66675</xdr:rowOff>
    </xdr:from>
    <xdr:to>
      <xdr:col>8</xdr:col>
      <xdr:colOff>323850</xdr:colOff>
      <xdr:row>16</xdr:row>
      <xdr:rowOff>142875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304800</xdr:colOff>
      <xdr:row>17</xdr:row>
      <xdr:rowOff>76200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304800</xdr:colOff>
      <xdr:row>16</xdr:row>
      <xdr:rowOff>76200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17</xdr:row>
      <xdr:rowOff>152400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8" workbookViewId="0">
      <selection activeCell="E28" sqref="E28:K35"/>
    </sheetView>
  </sheetViews>
  <sheetFormatPr defaultRowHeight="12.75" x14ac:dyDescent="0.2"/>
  <cols>
    <col min="1" max="1" width="10.28515625" style="1" bestFit="1" customWidth="1"/>
    <col min="2" max="2" width="51.42578125" style="1" bestFit="1" customWidth="1"/>
    <col min="3" max="5" width="11.7109375" style="1" bestFit="1" customWidth="1"/>
    <col min="6" max="9" width="12.7109375" style="1" bestFit="1" customWidth="1"/>
    <col min="10" max="10" width="12.85546875" style="1" bestFit="1" customWidth="1"/>
    <col min="11" max="11" width="12.7109375" style="1" bestFit="1" customWidth="1"/>
    <col min="12" max="16384" width="9.140625" style="1"/>
  </cols>
  <sheetData>
    <row r="1" spans="1:12" x14ac:dyDescent="0.2">
      <c r="B1" s="1" t="s">
        <v>1</v>
      </c>
    </row>
    <row r="2" spans="1:12" x14ac:dyDescent="0.2">
      <c r="A2" s="1" t="s">
        <v>7</v>
      </c>
      <c r="C2" s="2">
        <v>2009</v>
      </c>
      <c r="D2" s="2">
        <v>2010</v>
      </c>
      <c r="E2" s="2">
        <v>2011</v>
      </c>
      <c r="F2" s="2">
        <v>2012</v>
      </c>
      <c r="G2" s="2">
        <v>2013</v>
      </c>
      <c r="H2" s="2">
        <v>2014</v>
      </c>
      <c r="I2" s="2">
        <v>2015</v>
      </c>
      <c r="J2" s="2">
        <v>2016</v>
      </c>
      <c r="K2" s="2" t="s">
        <v>4</v>
      </c>
    </row>
    <row r="3" spans="1:12" x14ac:dyDescent="0.2">
      <c r="B3" s="1" t="s">
        <v>2</v>
      </c>
      <c r="C3" s="1">
        <v>6507</v>
      </c>
      <c r="D3" s="1">
        <v>6933</v>
      </c>
      <c r="E3" s="1">
        <v>7092</v>
      </c>
      <c r="F3" s="1">
        <v>7534</v>
      </c>
      <c r="G3" s="1">
        <v>7336</v>
      </c>
      <c r="H3" s="1">
        <v>7352</v>
      </c>
      <c r="I3" s="1">
        <v>7230</v>
      </c>
      <c r="J3" s="1">
        <v>7048</v>
      </c>
      <c r="K3" s="1">
        <v>6767</v>
      </c>
      <c r="L3" s="1">
        <f>K3-F3</f>
        <v>-767</v>
      </c>
    </row>
    <row r="4" spans="1:12" x14ac:dyDescent="0.2">
      <c r="B4" s="1" t="s">
        <v>3</v>
      </c>
      <c r="C4" s="1">
        <v>7290</v>
      </c>
      <c r="D4" s="1">
        <v>7246</v>
      </c>
      <c r="E4" s="1">
        <v>6802</v>
      </c>
      <c r="F4" s="1">
        <v>4876</v>
      </c>
      <c r="G4" s="1">
        <v>5019</v>
      </c>
      <c r="H4" s="1">
        <v>4872</v>
      </c>
      <c r="I4" s="1">
        <v>4660</v>
      </c>
      <c r="J4" s="1">
        <v>4245</v>
      </c>
      <c r="K4" s="1">
        <v>4118</v>
      </c>
    </row>
    <row r="5" spans="1:12" x14ac:dyDescent="0.2">
      <c r="B5" s="1" t="s">
        <v>0</v>
      </c>
      <c r="C5" s="1">
        <v>113</v>
      </c>
      <c r="D5" s="1">
        <v>28</v>
      </c>
      <c r="E5" s="1">
        <v>27</v>
      </c>
      <c r="F5" s="1">
        <v>3002</v>
      </c>
      <c r="G5" s="1">
        <v>2950</v>
      </c>
      <c r="H5" s="1">
        <v>2838</v>
      </c>
      <c r="I5" s="1">
        <v>2615</v>
      </c>
      <c r="J5" s="1">
        <v>3213</v>
      </c>
      <c r="K5" s="1">
        <v>3012</v>
      </c>
    </row>
    <row r="6" spans="1:12" x14ac:dyDescent="0.2">
      <c r="C6" s="3"/>
      <c r="D6" s="3"/>
      <c r="E6" s="3"/>
      <c r="F6" s="3"/>
      <c r="G6" s="3"/>
      <c r="H6" s="3"/>
      <c r="I6" s="3"/>
    </row>
    <row r="7" spans="1:12" x14ac:dyDescent="0.2">
      <c r="A7" s="1" t="s">
        <v>6</v>
      </c>
      <c r="C7" s="2">
        <v>2009</v>
      </c>
      <c r="D7" s="2">
        <v>2010</v>
      </c>
      <c r="E7" s="2">
        <v>2011</v>
      </c>
      <c r="F7" s="2">
        <v>2012</v>
      </c>
      <c r="G7" s="2">
        <v>2013</v>
      </c>
      <c r="H7" s="2">
        <v>2014</v>
      </c>
      <c r="I7" s="2">
        <v>2015</v>
      </c>
      <c r="J7" s="2">
        <v>2016</v>
      </c>
      <c r="K7" s="2" t="s">
        <v>5</v>
      </c>
    </row>
    <row r="8" spans="1:12" x14ac:dyDescent="0.2">
      <c r="B8" s="1" t="s">
        <v>26</v>
      </c>
      <c r="C8" s="3">
        <v>33.212656000000003</v>
      </c>
      <c r="D8" s="3">
        <v>31.983792999999999</v>
      </c>
      <c r="E8" s="3">
        <v>32.044946000000003</v>
      </c>
      <c r="F8" s="3">
        <v>33.291111000000001</v>
      </c>
      <c r="G8" s="3">
        <v>34.658650000000002</v>
      </c>
      <c r="H8" s="3">
        <v>36.068821999999997</v>
      </c>
      <c r="I8" s="3">
        <v>35.209043000000001</v>
      </c>
      <c r="J8" s="3">
        <v>36.874488999999997</v>
      </c>
      <c r="K8" s="3">
        <v>37.736848999999999</v>
      </c>
      <c r="L8" s="9">
        <f>K8-D8</f>
        <v>5.7530560000000008</v>
      </c>
    </row>
    <row r="9" spans="1:12" x14ac:dyDescent="0.2">
      <c r="B9" s="1" t="s">
        <v>27</v>
      </c>
      <c r="C9" s="3">
        <v>365.97160000000002</v>
      </c>
      <c r="D9" s="3">
        <v>407.93365499999999</v>
      </c>
      <c r="E9" s="3">
        <v>470.654516</v>
      </c>
      <c r="F9" s="3">
        <v>519.271252</v>
      </c>
      <c r="G9" s="3">
        <v>591.46438699999999</v>
      </c>
      <c r="H9" s="3">
        <v>739.09975799999995</v>
      </c>
      <c r="I9" s="3">
        <v>893.611762</v>
      </c>
      <c r="J9" s="3">
        <v>1047.675422</v>
      </c>
      <c r="K9" s="3">
        <v>1027.1193490000001</v>
      </c>
      <c r="L9" s="3"/>
    </row>
    <row r="10" spans="1:12" x14ac:dyDescent="0.2">
      <c r="C10" s="2">
        <v>2009</v>
      </c>
      <c r="D10" s="2">
        <v>2010</v>
      </c>
      <c r="E10" s="2">
        <v>2011</v>
      </c>
      <c r="F10" s="2">
        <v>2012</v>
      </c>
      <c r="G10" s="2">
        <v>2013</v>
      </c>
      <c r="H10" s="2">
        <v>2014</v>
      </c>
      <c r="I10" s="2">
        <v>2015</v>
      </c>
      <c r="J10" s="2">
        <v>2016</v>
      </c>
      <c r="K10" s="2" t="s">
        <v>5</v>
      </c>
    </row>
    <row r="11" spans="1:12" x14ac:dyDescent="0.2">
      <c r="A11" s="1" t="s">
        <v>9</v>
      </c>
      <c r="B11" s="1" t="s">
        <v>28</v>
      </c>
      <c r="C11" s="1">
        <v>47.4</v>
      </c>
      <c r="D11" s="1">
        <v>43.4</v>
      </c>
      <c r="E11" s="1">
        <v>40.4</v>
      </c>
      <c r="F11" s="1">
        <v>37.200000000000003</v>
      </c>
      <c r="G11" s="1">
        <v>33.700000000000003</v>
      </c>
      <c r="H11" s="1">
        <v>25.2</v>
      </c>
      <c r="I11" s="1">
        <v>20.9</v>
      </c>
      <c r="J11" s="1">
        <v>17.7</v>
      </c>
      <c r="K11" s="1">
        <v>16.8</v>
      </c>
    </row>
    <row r="12" spans="1:12" x14ac:dyDescent="0.2">
      <c r="A12" s="1" t="s">
        <v>29</v>
      </c>
      <c r="B12" s="1" t="s">
        <v>8</v>
      </c>
      <c r="C12" s="1">
        <f>100-C11</f>
        <v>52.6</v>
      </c>
      <c r="D12" s="1">
        <f t="shared" ref="D12:K12" si="0">100-D11</f>
        <v>56.6</v>
      </c>
      <c r="E12" s="1">
        <f t="shared" si="0"/>
        <v>59.6</v>
      </c>
      <c r="F12" s="1">
        <f t="shared" si="0"/>
        <v>62.8</v>
      </c>
      <c r="G12" s="1">
        <f t="shared" si="0"/>
        <v>66.3</v>
      </c>
      <c r="H12" s="1">
        <f t="shared" si="0"/>
        <v>74.8</v>
      </c>
      <c r="I12" s="1">
        <f t="shared" si="0"/>
        <v>79.099999999999994</v>
      </c>
      <c r="J12" s="1">
        <f t="shared" si="0"/>
        <v>82.3</v>
      </c>
      <c r="K12" s="1">
        <f t="shared" si="0"/>
        <v>83.2</v>
      </c>
    </row>
    <row r="14" spans="1:12" x14ac:dyDescent="0.2">
      <c r="C14" s="2">
        <v>2009</v>
      </c>
      <c r="D14" s="2">
        <v>2010</v>
      </c>
      <c r="E14" s="2">
        <v>2011</v>
      </c>
      <c r="F14" s="2">
        <v>2012</v>
      </c>
      <c r="G14" s="2">
        <v>2013</v>
      </c>
      <c r="H14" s="2">
        <v>2014</v>
      </c>
      <c r="I14" s="2">
        <v>2015</v>
      </c>
      <c r="J14" s="2">
        <v>2016</v>
      </c>
      <c r="K14" s="2" t="s">
        <v>5</v>
      </c>
    </row>
    <row r="15" spans="1:12" x14ac:dyDescent="0.2">
      <c r="A15" s="1" t="s">
        <v>10</v>
      </c>
      <c r="B15" s="1" t="s">
        <v>31</v>
      </c>
      <c r="C15" s="6">
        <v>97.981333727412746</v>
      </c>
      <c r="D15" s="6">
        <v>98.136211066802346</v>
      </c>
      <c r="E15" s="6">
        <v>98.282173543875928</v>
      </c>
      <c r="F15" s="6">
        <v>98.382520330581769</v>
      </c>
      <c r="G15" s="6">
        <v>98.436130915699394</v>
      </c>
      <c r="H15" s="6">
        <v>98.29260168264598</v>
      </c>
      <c r="I15" s="6">
        <v>95.83258944608761</v>
      </c>
      <c r="J15" s="6">
        <v>93.560858083467863</v>
      </c>
      <c r="K15" s="6">
        <v>93.278468385837357</v>
      </c>
    </row>
    <row r="16" spans="1:12" x14ac:dyDescent="0.2">
      <c r="B16" s="1" t="s">
        <v>32</v>
      </c>
      <c r="C16" s="4">
        <v>1.8750610359991164</v>
      </c>
      <c r="D16" s="4">
        <v>1.6578989198691847</v>
      </c>
      <c r="E16" s="4">
        <v>1.4603566953262552</v>
      </c>
      <c r="F16" s="4">
        <v>1.2381906315320976</v>
      </c>
      <c r="G16" s="4">
        <v>1.1133111857744689</v>
      </c>
      <c r="H16" s="4">
        <v>0.9593489003126584</v>
      </c>
      <c r="I16" s="4">
        <v>0.78658617266755204</v>
      </c>
      <c r="J16" s="4">
        <v>0.66788833369417078</v>
      </c>
      <c r="K16" s="4">
        <v>0.64581700791958507</v>
      </c>
    </row>
    <row r="17" spans="1:12" x14ac:dyDescent="0.2">
      <c r="B17" s="1" t="s">
        <v>33</v>
      </c>
      <c r="C17" s="4">
        <v>0.11881837727845573</v>
      </c>
      <c r="D17" s="4">
        <v>0.192142368236602</v>
      </c>
      <c r="E17" s="4">
        <v>0.25029306631258352</v>
      </c>
      <c r="F17" s="4">
        <v>0.36418677313268294</v>
      </c>
      <c r="G17" s="4">
        <v>0.43729910724506904</v>
      </c>
      <c r="H17" s="4">
        <v>0.7295726874168158</v>
      </c>
      <c r="I17" s="4">
        <v>1.2032380553706767</v>
      </c>
      <c r="J17" s="4">
        <v>1.6915835932114627</v>
      </c>
      <c r="K17" s="4">
        <v>1.7425688220226947</v>
      </c>
    </row>
    <row r="18" spans="1:12" x14ac:dyDescent="0.2">
      <c r="C18" s="2">
        <v>2009</v>
      </c>
      <c r="D18" s="2">
        <v>2010</v>
      </c>
      <c r="E18" s="2">
        <v>2011</v>
      </c>
      <c r="F18" s="2">
        <v>2012</v>
      </c>
      <c r="G18" s="2">
        <v>2013</v>
      </c>
      <c r="H18" s="2">
        <v>2014</v>
      </c>
      <c r="I18" s="2">
        <v>2015</v>
      </c>
      <c r="J18" s="2">
        <v>2016</v>
      </c>
      <c r="K18" s="2" t="s">
        <v>5</v>
      </c>
    </row>
    <row r="19" spans="1:12" x14ac:dyDescent="0.2">
      <c r="A19" s="1" t="s">
        <v>36</v>
      </c>
      <c r="B19" s="1" t="s">
        <v>38</v>
      </c>
      <c r="C19" s="7">
        <v>15.714</v>
      </c>
      <c r="D19" s="7">
        <v>16.413</v>
      </c>
      <c r="E19" s="7">
        <v>17.391999999999999</v>
      </c>
      <c r="F19" s="7">
        <v>18.187999999999999</v>
      </c>
      <c r="G19" s="7">
        <v>18.876000000000001</v>
      </c>
      <c r="H19" s="7">
        <v>20.530999999999999</v>
      </c>
      <c r="I19" s="7">
        <v>22.143000000000001</v>
      </c>
      <c r="J19" s="7">
        <v>23.451000000000001</v>
      </c>
      <c r="K19" s="7">
        <v>23.759</v>
      </c>
      <c r="L19" s="10">
        <f>K19-C19</f>
        <v>8.0449999999999999</v>
      </c>
    </row>
    <row r="20" spans="1:12" ht="89.25" x14ac:dyDescent="0.2">
      <c r="A20" s="5" t="s">
        <v>35</v>
      </c>
      <c r="B20" s="5" t="s">
        <v>39</v>
      </c>
      <c r="C20" s="7">
        <v>13.913</v>
      </c>
      <c r="D20" s="7">
        <v>14.773999999999999</v>
      </c>
      <c r="E20" s="7">
        <v>15.784000000000001</v>
      </c>
      <c r="F20" s="7">
        <v>21.640999999999998</v>
      </c>
      <c r="G20" s="7">
        <v>22.655999999999999</v>
      </c>
      <c r="H20" s="7">
        <v>34.393000000000001</v>
      </c>
      <c r="I20" s="7">
        <v>38.811999999999998</v>
      </c>
      <c r="J20" s="7">
        <v>40.668999999999997</v>
      </c>
      <c r="K20" s="7">
        <v>41</v>
      </c>
      <c r="L20" s="6">
        <f>K21-C21</f>
        <v>332.798</v>
      </c>
    </row>
    <row r="21" spans="1:12" x14ac:dyDescent="0.2">
      <c r="A21" s="1" t="s">
        <v>37</v>
      </c>
      <c r="B21" s="1" t="s">
        <v>40</v>
      </c>
      <c r="C21" s="6">
        <v>230.57599999999999</v>
      </c>
      <c r="D21" s="6">
        <v>252.65199999999999</v>
      </c>
      <c r="E21" s="6">
        <v>267.40699999999998</v>
      </c>
      <c r="F21" s="6">
        <v>290.46100000000001</v>
      </c>
      <c r="G21" s="6">
        <v>326.346</v>
      </c>
      <c r="H21" s="6">
        <v>398.17500000000001</v>
      </c>
      <c r="I21" s="6">
        <v>465.45699999999999</v>
      </c>
      <c r="J21" s="6">
        <v>536.23599999999999</v>
      </c>
      <c r="K21" s="6">
        <v>563.37400000000002</v>
      </c>
    </row>
    <row r="23" spans="1:12" x14ac:dyDescent="0.2">
      <c r="C23" s="2">
        <v>2009</v>
      </c>
      <c r="D23" s="2">
        <v>2010</v>
      </c>
      <c r="E23" s="2">
        <v>2011</v>
      </c>
      <c r="F23" s="2">
        <v>2012</v>
      </c>
      <c r="G23" s="2">
        <v>2013</v>
      </c>
      <c r="H23" s="2">
        <v>2014</v>
      </c>
      <c r="I23" s="2">
        <v>2015</v>
      </c>
      <c r="J23" s="2">
        <v>2016</v>
      </c>
      <c r="K23" s="2"/>
    </row>
    <row r="24" spans="1:12" x14ac:dyDescent="0.2">
      <c r="B24" s="1" t="s">
        <v>41</v>
      </c>
      <c r="C24" s="1">
        <v>1.7723370000000001</v>
      </c>
      <c r="D24" s="1">
        <v>1.655735</v>
      </c>
      <c r="E24" s="1">
        <v>2.8387859999999998</v>
      </c>
      <c r="F24" s="1">
        <v>3.0257499999999999</v>
      </c>
      <c r="G24" s="1">
        <v>5.2698879999999999</v>
      </c>
      <c r="H24" s="1">
        <v>9.5270609999999998</v>
      </c>
      <c r="I24" s="1">
        <v>27.276228</v>
      </c>
      <c r="J24" s="1">
        <v>37.629103000000001</v>
      </c>
    </row>
    <row r="26" spans="1:12" x14ac:dyDescent="0.2">
      <c r="B26" s="1" t="s">
        <v>11</v>
      </c>
      <c r="C26" s="1">
        <v>224</v>
      </c>
      <c r="D26" s="1">
        <v>237</v>
      </c>
      <c r="E26" s="1">
        <v>397</v>
      </c>
      <c r="F26" s="1">
        <v>1039</v>
      </c>
      <c r="G26" s="1">
        <v>955</v>
      </c>
      <c r="H26" s="1">
        <v>1008</v>
      </c>
      <c r="I26" s="1">
        <v>933</v>
      </c>
      <c r="J26" s="1">
        <v>914</v>
      </c>
    </row>
    <row r="28" spans="1:12" x14ac:dyDescent="0.2">
      <c r="A28" s="1" t="s">
        <v>25</v>
      </c>
      <c r="F28" s="8">
        <v>2012</v>
      </c>
      <c r="G28" s="8">
        <v>2013</v>
      </c>
      <c r="H28" s="8">
        <v>2014</v>
      </c>
      <c r="I28" s="8">
        <v>2015</v>
      </c>
      <c r="J28" s="8">
        <v>2016</v>
      </c>
      <c r="K28" s="8" t="s">
        <v>5</v>
      </c>
    </row>
    <row r="29" spans="1:12" x14ac:dyDescent="0.2">
      <c r="E29" s="5" t="s">
        <v>12</v>
      </c>
      <c r="F29" s="7">
        <v>236624</v>
      </c>
      <c r="G29" s="7">
        <v>427542</v>
      </c>
      <c r="H29" s="7">
        <v>625244</v>
      </c>
      <c r="I29" s="7">
        <v>1328905</v>
      </c>
      <c r="J29" s="7">
        <v>1652460</v>
      </c>
      <c r="K29" s="1" t="s">
        <v>19</v>
      </c>
    </row>
    <row r="30" spans="1:12" x14ac:dyDescent="0.2">
      <c r="E30" s="5" t="s">
        <v>13</v>
      </c>
      <c r="F30" s="7">
        <v>201000</v>
      </c>
      <c r="G30" s="7">
        <v>373063</v>
      </c>
      <c r="H30" s="7">
        <v>595926</v>
      </c>
      <c r="I30" s="7">
        <v>1014647</v>
      </c>
      <c r="J30" s="7">
        <v>1495681</v>
      </c>
      <c r="K30" s="1" t="s">
        <v>20</v>
      </c>
    </row>
    <row r="31" spans="1:12" x14ac:dyDescent="0.2">
      <c r="E31" s="5" t="s">
        <v>14</v>
      </c>
      <c r="F31" s="7">
        <v>300000</v>
      </c>
      <c r="G31" s="7">
        <v>724096</v>
      </c>
      <c r="H31" s="7">
        <v>892000</v>
      </c>
      <c r="I31" s="7">
        <v>1092044</v>
      </c>
      <c r="J31" s="7">
        <v>1327555</v>
      </c>
      <c r="K31" s="1" t="s">
        <v>21</v>
      </c>
    </row>
    <row r="32" spans="1:12" x14ac:dyDescent="0.2">
      <c r="E32" s="5" t="s">
        <v>15</v>
      </c>
      <c r="F32" s="7">
        <v>98000</v>
      </c>
      <c r="G32" s="7">
        <v>244000</v>
      </c>
      <c r="H32" s="7">
        <v>420146</v>
      </c>
      <c r="I32" s="7">
        <v>500000</v>
      </c>
      <c r="J32" s="7">
        <v>1048486</v>
      </c>
      <c r="K32" s="1" t="s">
        <v>22</v>
      </c>
    </row>
    <row r="33" spans="2:11" x14ac:dyDescent="0.2">
      <c r="E33" s="5" t="s">
        <v>16</v>
      </c>
      <c r="F33" s="7">
        <v>124819</v>
      </c>
      <c r="G33" s="7">
        <v>239000</v>
      </c>
      <c r="H33" s="7">
        <v>483472</v>
      </c>
      <c r="I33" s="7">
        <v>666278</v>
      </c>
      <c r="J33" s="7">
        <v>974336</v>
      </c>
      <c r="K33" s="1" t="s">
        <v>23</v>
      </c>
    </row>
    <row r="34" spans="2:11" x14ac:dyDescent="0.2">
      <c r="E34" s="5" t="s">
        <v>17</v>
      </c>
      <c r="F34" s="7"/>
      <c r="G34" s="7"/>
      <c r="H34" s="7"/>
      <c r="I34" s="7"/>
      <c r="J34" s="7"/>
    </row>
    <row r="35" spans="2:11" x14ac:dyDescent="0.2">
      <c r="E35" s="5" t="s">
        <v>18</v>
      </c>
      <c r="F35" s="7">
        <v>1192759</v>
      </c>
      <c r="G35" s="7">
        <v>2470370</v>
      </c>
      <c r="H35" s="7">
        <v>3330710</v>
      </c>
      <c r="I35" s="7">
        <v>5720341</v>
      </c>
      <c r="J35" s="7">
        <v>7687918</v>
      </c>
      <c r="K35" s="1" t="s">
        <v>24</v>
      </c>
    </row>
    <row r="36" spans="2:11" x14ac:dyDescent="0.2">
      <c r="B36" s="5"/>
    </row>
    <row r="37" spans="2:11" x14ac:dyDescent="0.2">
      <c r="B37" s="5"/>
    </row>
    <row r="38" spans="2:11" x14ac:dyDescent="0.2">
      <c r="B38" s="5"/>
    </row>
    <row r="39" spans="2:11" x14ac:dyDescent="0.2">
      <c r="B39" s="5"/>
    </row>
    <row r="40" spans="2:11" x14ac:dyDescent="0.2">
      <c r="B40" s="5"/>
    </row>
    <row r="41" spans="2:11" x14ac:dyDescent="0.2">
      <c r="B41" s="5"/>
    </row>
    <row r="42" spans="2:11" x14ac:dyDescent="0.2">
      <c r="B42" s="5"/>
    </row>
    <row r="43" spans="2:11" x14ac:dyDescent="0.2">
      <c r="B43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1" t="s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8" sqref="J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5" x14ac:dyDescent="0.25"/>
  <sheetData>
    <row r="1" spans="1:1" x14ac:dyDescent="0.25">
      <c r="A1" t="s">
        <v>30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1" sqref="M11"/>
    </sheetView>
  </sheetViews>
  <sheetFormatPr defaultRowHeight="15" x14ac:dyDescent="0.25"/>
  <sheetData>
    <row r="1" spans="1:1" x14ac:dyDescent="0.25">
      <c r="A1" t="s">
        <v>34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Arkusz7</vt:lpstr>
      <vt:lpstr>Arkusz8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folwarsm</dc:creator>
  <cp:lastModifiedBy>folwarsm</cp:lastModifiedBy>
  <dcterms:created xsi:type="dcterms:W3CDTF">2017-08-29T08:59:23Z</dcterms:created>
  <dcterms:modified xsi:type="dcterms:W3CDTF">2017-08-31T07:25:52Z</dcterms:modified>
</cp:coreProperties>
</file>